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0" i="1" l="1"/>
  <c r="H14" i="1"/>
  <c r="H15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<sst xmlns="http://schemas.openxmlformats.org/spreadsheetml/2006/main" count="397" uniqueCount="321">
  <si>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</si>
  <si>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</si>
  <si>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</si>
  <si>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</si>
  <si>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</si>
  <si>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</si>
  <si>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</si>
  <si>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</si>
  <si>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</si>
  <si>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</si>
  <si>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</si>
  <si>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</si>
  <si>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</si>
  <si>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</si>
  <si>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</si>
  <si>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</si>
  <si>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</si>
  <si>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</si>
  <si>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</si>
  <si>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Селидівська міська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</si>
  <si>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</si>
  <si>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</si>
  <si>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</si>
  <si>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</si>
  <si>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</si>
  <si>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</si>
  <si>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</si>
  <si>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</si>
  <si>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</si>
  <si>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</si>
  <si>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</si>
  <si>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</si>
  <si>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</si>
  <si>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</si>
  <si>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0112100</t>
  </si>
  <si>
    <t>0722</t>
  </si>
  <si>
    <t>2100</t>
  </si>
  <si>
    <t>Стоматологічна допомога населенню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</si>
  <si>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</si>
  <si>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</si>
  <si>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</si>
  <si>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</si>
  <si>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</si>
  <si>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</si>
  <si>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</si>
  <si>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0112150</t>
  </si>
  <si>
    <t>2150</t>
  </si>
  <si>
    <t>Інші програми, заклади та заходи у сфері охорони здоров`я</t>
  </si>
  <si>
    <t>0112152</t>
  </si>
  <si>
    <t>0763</t>
  </si>
  <si>
    <t>2152</t>
  </si>
  <si>
    <t>Інші програми та заходи у сфері охорони здоров`я</t>
  </si>
  <si>
    <t>0113210</t>
  </si>
  <si>
    <t>1050</t>
  </si>
  <si>
    <t>3210</t>
  </si>
  <si>
    <t>Організація та проведення громадських робіт</t>
  </si>
  <si>
    <t>0116030</t>
  </si>
  <si>
    <t>0620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</si>
  <si>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</si>
  <si>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</si>
  <si>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</si>
  <si>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</si>
  <si>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</si>
  <si>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</si>
  <si>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0117320</t>
  </si>
  <si>
    <t>7320</t>
  </si>
  <si>
    <t>Будівництво об`єктів соціально-культурного призначення</t>
  </si>
  <si>
    <t>0117322</t>
  </si>
  <si>
    <t>0443</t>
  </si>
  <si>
    <t>7322</t>
  </si>
  <si>
    <t>Будівництво медичних установ та закладів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</si>
  <si>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</si>
  <si>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</si>
  <si>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</si>
  <si>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</si>
  <si>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0117380</t>
  </si>
  <si>
    <t>7380</t>
  </si>
  <si>
    <t>Виконання інвестиційних проектів за рахунок інших субвенцій з державного бюджету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</si>
  <si>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</si>
  <si>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</si>
  <si>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</si>
  <si>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</si>
  <si>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</si>
  <si>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</si>
  <si>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</si>
  <si>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0118330</t>
  </si>
  <si>
    <t>0540</t>
  </si>
  <si>
    <t>8330</t>
  </si>
  <si>
    <t>Інша діяльність у сфері екології та охорони природних ресурсів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</si>
  <si>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</si>
  <si>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</si>
  <si>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</si>
  <si>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</si>
  <si>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</si>
  <si>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</si>
  <si>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</si>
  <si>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Селидівської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</si>
  <si>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</si>
  <si>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</si>
  <si>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</si>
  <si>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</si>
  <si>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</si>
  <si>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</si>
  <si>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</si>
  <si>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</si>
  <si>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</si>
  <si>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</si>
  <si>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</si>
  <si>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</si>
  <si>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</si>
  <si>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</si>
  <si>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</si>
  <si>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</si>
  <si>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</si>
  <si>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</si>
  <si>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</si>
  <si>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</si>
  <si>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</si>
  <si>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</si>
  <si>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</si>
  <si>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</si>
  <si>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</si>
  <si>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0611120</t>
  </si>
  <si>
    <t>0950</t>
  </si>
  <si>
    <t>1120</t>
  </si>
  <si>
    <t>Підвищення кваліфікації, перепідготовка кадрів закладами післядипломної освіти</t>
  </si>
  <si>
    <t>0611140</t>
  </si>
  <si>
    <t>1140</t>
  </si>
  <si>
    <t>Інші програми, заклади та заходи у сфері освіти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</si>
  <si>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</si>
  <si>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</si>
  <si>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</si>
  <si>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</si>
  <si>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</si>
  <si>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</si>
  <si>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</si>
  <si>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</si>
  <si>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</si>
  <si>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</si>
  <si>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0617320</t>
  </si>
  <si>
    <t>0617321</t>
  </si>
  <si>
    <t>7321</t>
  </si>
  <si>
    <t>Будівництво освітніх установ та закладів</t>
  </si>
  <si>
    <t>0617380</t>
  </si>
  <si>
    <t>0617384</t>
  </si>
  <si>
    <t>0618110</t>
  </si>
  <si>
    <t>0618240</t>
  </si>
  <si>
    <t>0380</t>
  </si>
  <si>
    <t>8240</t>
  </si>
  <si>
    <t>Заходи та роботи з територіальної оборони</t>
  </si>
  <si>
    <t>0620000</t>
  </si>
  <si>
    <t>Орган з питань освіти і науки, молоді та спорту</t>
  </si>
  <si>
    <t>0621150</t>
  </si>
  <si>
    <t>1150</t>
  </si>
  <si>
    <t>Забезпечення діяльності інклюзивно-ресурсних центрів</t>
  </si>
  <si>
    <t>0621151</t>
  </si>
  <si>
    <t>1151</t>
  </si>
  <si>
    <t>Забезпечення діяльності інклюзивно-ресурсних центрів за рахунок коштів місцевого бюджету</t>
  </si>
  <si>
    <t>0621152</t>
  </si>
  <si>
    <t>1152</t>
  </si>
  <si>
    <t>Забезпечення діяльності інклюзивно-ресурсних центрів за рахунок освітньої субвенції</t>
  </si>
  <si>
    <t>0630000</t>
  </si>
  <si>
    <t>0631160</t>
  </si>
  <si>
    <t>1160</t>
  </si>
  <si>
    <t>Забезпечення діяльності центрів професійного розвитку педагогічних працівників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</si>
  <si>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</si>
  <si>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</si>
  <si>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</si>
  <si>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</si>
  <si>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0810160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</si>
  <si>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</si>
  <si>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</si>
  <si>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</si>
  <si>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</si>
  <si>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</si>
  <si>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</si>
  <si>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</si>
  <si>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</si>
  <si>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</si>
  <si>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</si>
  <si>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</si>
  <si>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</si>
  <si>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</si>
  <si>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</si>
  <si>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</si>
  <si>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</si>
  <si>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</si>
  <si>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</si>
  <si>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</si>
  <si>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</si>
  <si>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</si>
  <si>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</si>
  <si>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</si>
  <si>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</si>
  <si>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</si>
  <si>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</si>
  <si>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</si>
  <si>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</si>
  <si>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</si>
  <si>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</si>
  <si>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</si>
  <si>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</si>
  <si>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0813220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</si>
  <si>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</si>
  <si>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</si>
  <si>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</si>
  <si>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</si>
  <si>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</si>
  <si>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0813240</t>
  </si>
  <si>
    <t>3240</t>
  </si>
  <si>
    <t>Інші заклади та заходи</t>
  </si>
  <si>
    <t>0813242</t>
  </si>
  <si>
    <t>1090</t>
  </si>
  <si>
    <t>3242</t>
  </si>
  <si>
    <t>Інші заходи у сфері соціального захисту і соціального забезпечення</t>
  </si>
  <si>
    <t>0820000</t>
  </si>
  <si>
    <t>0823100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</si>
  <si>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</si>
  <si>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</si>
  <si>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0823104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</si>
  <si>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</si>
  <si>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</si>
  <si>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0900000</t>
  </si>
  <si>
    <t>Орган у справах дітей</t>
  </si>
  <si>
    <t>0910000</t>
  </si>
  <si>
    <t>0910160</t>
  </si>
  <si>
    <t>1000000</t>
  </si>
  <si>
    <t>Міський відділ культури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</si>
  <si>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</si>
  <si>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</si>
  <si>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</si>
  <si>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</si>
  <si>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</si>
  <si>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</si>
  <si>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</si>
  <si>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</si>
  <si>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</si>
  <si>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</si>
  <si>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</si>
  <si>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</si>
  <si>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</si>
  <si>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</si>
  <si>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</si>
  <si>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</si>
  <si>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</si>
  <si>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</si>
  <si>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</si>
  <si>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</si>
  <si>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</si>
  <si>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</si>
  <si>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</si>
  <si>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</si>
  <si>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</si>
  <si>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Відділ сім'ї , молоді та спорту Селидівської міської ради</t>
  </si>
  <si>
    <t>1110000</t>
  </si>
  <si>
    <t>1110160</t>
  </si>
  <si>
    <t>1113130</t>
  </si>
  <si>
    <t>3130</t>
  </si>
  <si>
    <t>Реалізація державної політики у молодіжній сфері</t>
  </si>
  <si>
    <t>1113133</t>
  </si>
  <si>
    <t>3133</t>
  </si>
  <si>
    <t>Інші заходи та заклади молодіжної політики</t>
  </si>
  <si>
    <t>1115010</t>
  </si>
  <si>
    <t>5010</t>
  </si>
  <si>
    <t>Проведення спортивної роботи в регіоні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</si>
  <si>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</si>
  <si>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</si>
  <si>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</si>
  <si>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</si>
  <si>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</si>
  <si>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</si>
  <si>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</si>
  <si>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</si>
  <si>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</si>
  <si>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</si>
  <si>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</si>
  <si>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</si>
  <si>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</si>
  <si>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1115060</t>
  </si>
  <si>
    <t>5060</t>
  </si>
  <si>
    <t>Інші заходи з розвитку фізичної культури та спорту</t>
  </si>
  <si>
    <t>1115063</t>
  </si>
  <si>
    <t>5063</t>
  </si>
  <si>
    <t>Забезпечення діяльності централізованої бухгалтерії</t>
  </si>
  <si>
    <t>1120000</t>
  </si>
  <si>
    <t>1123120</t>
  </si>
  <si>
    <t>3120</t>
  </si>
  <si>
    <t>Здійснення соціальної роботи з вразливими категоріями населення</t>
  </si>
  <si>
    <t>1123121</t>
  </si>
  <si>
    <t>3121</t>
  </si>
  <si>
    <t>Утримання та забезпечення діяльності центрів соціальних служб</t>
  </si>
  <si>
    <t>1125030</t>
  </si>
  <si>
    <t>5030</t>
  </si>
  <si>
    <t>Розвиток дитячо-юнацького та резервного спорту</t>
  </si>
  <si>
    <t>1125031</t>
  </si>
  <si>
    <t>5031</t>
  </si>
  <si>
    <t>Утримання та навчально-тренувальна робота комунальних дитячо-юнацьких спортивних шкіл</t>
  </si>
  <si>
    <t>1125060</t>
  </si>
  <si>
    <t>1125061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</si>
  <si>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</si>
  <si>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</si>
  <si>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</si>
  <si>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Селидівської міської ради</t>
  </si>
  <si>
    <t>3710000</t>
  </si>
  <si>
    <t>Орган з питань фінансів</t>
  </si>
  <si>
    <t>3710160</t>
  </si>
  <si>
    <t>3719150</t>
  </si>
  <si>
    <t>9150</t>
  </si>
  <si>
    <t>Інші дотації з місцевого бюджету</t>
  </si>
  <si>
    <t>5000000</t>
  </si>
  <si>
    <t>Селидівська міська військова  адміністрація Покровського району Донецької області</t>
  </si>
  <si>
    <t>5010000</t>
  </si>
  <si>
    <t>5010160</t>
  </si>
  <si>
    <t>X</t>
  </si>
  <si>
    <t>УСЬОГО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</si>
  <si>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</si>
  <si>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</si>
  <si>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</si>
  <si>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</si>
  <si>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розпорядження начальника міської військової адміністрації</t>
  </si>
  <si>
    <t>від 11.10.2023 №432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</si>
</sst>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topLeftCell="D108" workbookViewId="0">
      <selection activeCell="H121" sqref="H12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319</v>
      </c>
    </row>
    <row r="3" spans="1:16" x14ac:dyDescent="0.2">
      <c r="M3" t="s">
        <v>320</v>
      </c>
    </row>
    <row r="5" spans="1:16" x14ac:dyDescent="0.2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3" t="s">
        <v>317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2" t="s">
        <v>318</v>
      </c>
      <c r="P8" s="1" t="s">
        <v>3</v>
      </c>
    </row>
    <row r="9" spans="1:16" x14ac:dyDescent="0.2">
      <c r="A9" s="28" t="s">
        <v>4</v>
      </c>
      <c r="B9" s="28" t="s">
        <v>5</v>
      </c>
      <c r="C9" s="28" t="s">
        <v>6</v>
      </c>
      <c r="D9" s="24" t="s">
        <v>7</v>
      </c>
      <c r="E9" s="24" t="s">
        <v>8</v>
      </c>
      <c r="F9" s="24"/>
      <c r="G9" s="24"/>
      <c r="H9" s="24"/>
      <c r="I9" s="24"/>
      <c r="J9" s="24" t="s">
        <v>15</v>
      </c>
      <c r="K9" s="24"/>
      <c r="L9" s="24"/>
      <c r="M9" s="24"/>
      <c r="N9" s="24"/>
      <c r="O9" s="24"/>
      <c r="P9" s="25" t="s">
        <v>17</v>
      </c>
    </row>
    <row r="10" spans="1:16" x14ac:dyDescent="0.2">
      <c r="A10" s="24"/>
      <c r="B10" s="24"/>
      <c r="C10" s="24"/>
      <c r="D10" s="24"/>
      <c r="E10" s="25" t="s">
        <v>9</v>
      </c>
      <c r="F10" s="24" t="s">
        <v>10</v>
      </c>
      <c r="G10" s="24" t="s">
        <v>11</v>
      </c>
      <c r="H10" s="24"/>
      <c r="I10" s="24" t="s">
        <v>14</v>
      </c>
      <c r="J10" s="25" t="s">
        <v>9</v>
      </c>
      <c r="K10" s="24" t="s">
        <v>16</v>
      </c>
      <c r="L10" s="24" t="s">
        <v>10</v>
      </c>
      <c r="M10" s="24" t="s">
        <v>11</v>
      </c>
      <c r="N10" s="24"/>
      <c r="O10" s="24" t="s">
        <v>14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12</v>
      </c>
      <c r="H11" s="24" t="s">
        <v>13</v>
      </c>
      <c r="I11" s="24"/>
      <c r="J11" s="24"/>
      <c r="K11" s="24"/>
      <c r="L11" s="24"/>
      <c r="M11" s="24" t="s">
        <v>12</v>
      </c>
      <c r="N11" s="24" t="s">
        <v>13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168108909.38</v>
      </c>
      <c r="F14" s="11">
        <v>101983928.62</v>
      </c>
      <c r="G14" s="11">
        <v>17738066.34</v>
      </c>
      <c r="H14" s="11">
        <f>1877700+H18+H19+H20</f>
        <v>22831793.030000001</v>
      </c>
      <c r="I14" s="11">
        <v>66124980.760000005</v>
      </c>
      <c r="J14" s="10">
        <v>35513905</v>
      </c>
      <c r="K14" s="11">
        <v>34079270</v>
      </c>
      <c r="L14" s="11">
        <v>0</v>
      </c>
      <c r="M14" s="11">
        <v>0</v>
      </c>
      <c r="N14" s="11">
        <v>0</v>
      </c>
      <c r="O14" s="11">
        <v>35513905</v>
      </c>
      <c r="P14" s="10">
        <f t="shared" ref="P14:P45" si="0">E14+J14</f>
        <v>203622814.38</v>
      </c>
    </row>
    <row r="15" spans="1:16" ht="76.5" x14ac:dyDescent="0.2">
      <c r="A15" s="6" t="s">
        <v>20</v>
      </c>
      <c r="B15" s="7"/>
      <c r="C15" s="8"/>
      <c r="D15" s="9" t="s">
        <v>21</v>
      </c>
      <c r="E15" s="10">
        <v>168108909.38</v>
      </c>
      <c r="F15" s="11">
        <v>101983928.62</v>
      </c>
      <c r="G15" s="11">
        <v>17738066.34</v>
      </c>
      <c r="H15" s="11">
        <f>1877700+H18+H19+H20</f>
        <v>22831793.030000001</v>
      </c>
      <c r="I15" s="11">
        <v>66124980.760000005</v>
      </c>
      <c r="J15" s="10">
        <v>35513905</v>
      </c>
      <c r="K15" s="11">
        <v>34079270</v>
      </c>
      <c r="L15" s="11">
        <v>0</v>
      </c>
      <c r="M15" s="11">
        <v>0</v>
      </c>
      <c r="N15" s="11">
        <v>0</v>
      </c>
      <c r="O15" s="11">
        <v>35513905</v>
      </c>
      <c r="P15" s="10">
        <f t="shared" si="0"/>
        <v>203622814.38</v>
      </c>
    </row>
    <row r="16" spans="1:16" ht="63.75" x14ac:dyDescent="0.2">
      <c r="A16" s="6" t="s">
        <v>22</v>
      </c>
      <c r="B16" s="6" t="s">
        <v>24</v>
      </c>
      <c r="C16" s="12" t="s">
        <v>23</v>
      </c>
      <c r="D16" s="9" t="s">
        <v>25</v>
      </c>
      <c r="E16" s="10">
        <v>25344447.420000002</v>
      </c>
      <c r="F16" s="11">
        <v>25344447.420000002</v>
      </c>
      <c r="G16" s="11">
        <v>17738066.34</v>
      </c>
      <c r="H16" s="11">
        <v>1476700</v>
      </c>
      <c r="I16" s="11">
        <v>0</v>
      </c>
      <c r="J16" s="10">
        <v>812749</v>
      </c>
      <c r="K16" s="11">
        <v>812749</v>
      </c>
      <c r="L16" s="11">
        <v>0</v>
      </c>
      <c r="M16" s="11">
        <v>0</v>
      </c>
      <c r="N16" s="11">
        <v>0</v>
      </c>
      <c r="O16" s="11">
        <v>812749</v>
      </c>
      <c r="P16" s="10">
        <f t="shared" si="0"/>
        <v>26157196.420000002</v>
      </c>
    </row>
    <row r="17" spans="1:16" x14ac:dyDescent="0.2">
      <c r="A17" s="6" t="s">
        <v>26</v>
      </c>
      <c r="B17" s="6" t="s">
        <v>28</v>
      </c>
      <c r="C17" s="12" t="s">
        <v>27</v>
      </c>
      <c r="D17" s="9" t="s">
        <v>29</v>
      </c>
      <c r="E17" s="10">
        <v>40870</v>
      </c>
      <c r="F17" s="11">
        <v>40870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40870</v>
      </c>
    </row>
    <row r="18" spans="1:16" ht="25.5" x14ac:dyDescent="0.2">
      <c r="A18" s="6" t="s">
        <v>30</v>
      </c>
      <c r="B18" s="6" t="s">
        <v>32</v>
      </c>
      <c r="C18" s="12" t="s">
        <v>31</v>
      </c>
      <c r="D18" s="9" t="s">
        <v>33</v>
      </c>
      <c r="E18" s="10">
        <v>31571361.200000003</v>
      </c>
      <c r="F18" s="11">
        <v>31571361.200000003</v>
      </c>
      <c r="G18" s="11">
        <v>0</v>
      </c>
      <c r="H18" s="11">
        <v>19194087.030000001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31571361.200000003</v>
      </c>
    </row>
    <row r="19" spans="1:16" x14ac:dyDescent="0.2">
      <c r="A19" s="6" t="s">
        <v>34</v>
      </c>
      <c r="B19" s="6" t="s">
        <v>36</v>
      </c>
      <c r="C19" s="12" t="s">
        <v>35</v>
      </c>
      <c r="D19" s="9" t="s">
        <v>37</v>
      </c>
      <c r="E19" s="10">
        <v>2335374</v>
      </c>
      <c r="F19" s="11">
        <v>2335374</v>
      </c>
      <c r="G19" s="11">
        <v>0</v>
      </c>
      <c r="H19" s="11">
        <v>289259</v>
      </c>
      <c r="I19" s="11">
        <v>0</v>
      </c>
      <c r="J19" s="10">
        <v>370976</v>
      </c>
      <c r="K19" s="11">
        <v>370976</v>
      </c>
      <c r="L19" s="11">
        <v>0</v>
      </c>
      <c r="M19" s="11">
        <v>0</v>
      </c>
      <c r="N19" s="11">
        <v>0</v>
      </c>
      <c r="O19" s="11">
        <v>370976</v>
      </c>
      <c r="P19" s="10">
        <f t="shared" si="0"/>
        <v>2706350</v>
      </c>
    </row>
    <row r="20" spans="1:16" x14ac:dyDescent="0.2">
      <c r="A20" s="6" t="s">
        <v>38</v>
      </c>
      <c r="B20" s="6" t="s">
        <v>39</v>
      </c>
      <c r="C20" s="8"/>
      <c r="D20" s="9" t="s">
        <v>40</v>
      </c>
      <c r="E20" s="10">
        <v>3798403</v>
      </c>
      <c r="F20" s="11">
        <v>3798403</v>
      </c>
      <c r="G20" s="11">
        <v>0</v>
      </c>
      <c r="H20" s="11">
        <v>1470747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3798403</v>
      </c>
    </row>
    <row r="21" spans="1:16" ht="38.25" x14ac:dyDescent="0.2">
      <c r="A21" s="13" t="s">
        <v>41</v>
      </c>
      <c r="B21" s="13" t="s">
        <v>43</v>
      </c>
      <c r="C21" s="14" t="s">
        <v>42</v>
      </c>
      <c r="D21" s="15" t="s">
        <v>44</v>
      </c>
      <c r="E21" s="16">
        <v>3798403</v>
      </c>
      <c r="F21" s="17">
        <v>3798403</v>
      </c>
      <c r="G21" s="17">
        <v>0</v>
      </c>
      <c r="H21" s="17">
        <v>1470747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3798403</v>
      </c>
    </row>
    <row r="22" spans="1:16" ht="25.5" x14ac:dyDescent="0.2">
      <c r="A22" s="6" t="s">
        <v>45</v>
      </c>
      <c r="B22" s="6" t="s">
        <v>46</v>
      </c>
      <c r="C22" s="8"/>
      <c r="D22" s="9" t="s">
        <v>47</v>
      </c>
      <c r="E22" s="10">
        <v>-1.1641532182693481E-10</v>
      </c>
      <c r="F22" s="11">
        <v>-1.1641532182693481E-10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-1.1641532182693481E-10</v>
      </c>
    </row>
    <row r="23" spans="1:16" ht="25.5" x14ac:dyDescent="0.2">
      <c r="A23" s="13" t="s">
        <v>48</v>
      </c>
      <c r="B23" s="13" t="s">
        <v>50</v>
      </c>
      <c r="C23" s="14" t="s">
        <v>49</v>
      </c>
      <c r="D23" s="15" t="s">
        <v>51</v>
      </c>
      <c r="E23" s="16">
        <v>-1.1641532182693481E-10</v>
      </c>
      <c r="F23" s="17">
        <v>-1.1641532182693481E-10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-1.1641532182693481E-10</v>
      </c>
    </row>
    <row r="24" spans="1:16" x14ac:dyDescent="0.2">
      <c r="A24" s="6" t="s">
        <v>52</v>
      </c>
      <c r="B24" s="6" t="s">
        <v>54</v>
      </c>
      <c r="C24" s="12" t="s">
        <v>53</v>
      </c>
      <c r="D24" s="9" t="s">
        <v>55</v>
      </c>
      <c r="E24" s="10">
        <v>50735</v>
      </c>
      <c r="F24" s="11">
        <v>50735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50735</v>
      </c>
    </row>
    <row r="25" spans="1:16" x14ac:dyDescent="0.2">
      <c r="A25" s="6" t="s">
        <v>56</v>
      </c>
      <c r="B25" s="6" t="s">
        <v>58</v>
      </c>
      <c r="C25" s="12" t="s">
        <v>57</v>
      </c>
      <c r="D25" s="9" t="s">
        <v>59</v>
      </c>
      <c r="E25" s="10">
        <v>69925230.760000005</v>
      </c>
      <c r="F25" s="11">
        <v>3800250</v>
      </c>
      <c r="G25" s="11">
        <v>0</v>
      </c>
      <c r="H25" s="11">
        <v>401000</v>
      </c>
      <c r="I25" s="11">
        <v>66124980.760000005</v>
      </c>
      <c r="J25" s="10">
        <v>11340942</v>
      </c>
      <c r="K25" s="11">
        <v>11340942</v>
      </c>
      <c r="L25" s="11">
        <v>0</v>
      </c>
      <c r="M25" s="11">
        <v>0</v>
      </c>
      <c r="N25" s="11">
        <v>0</v>
      </c>
      <c r="O25" s="11">
        <v>11340942</v>
      </c>
      <c r="P25" s="10">
        <f t="shared" si="0"/>
        <v>81266172.760000005</v>
      </c>
    </row>
    <row r="26" spans="1:16" x14ac:dyDescent="0.2">
      <c r="A26" s="6" t="s">
        <v>60</v>
      </c>
      <c r="B26" s="6" t="s">
        <v>62</v>
      </c>
      <c r="C26" s="12" t="s">
        <v>61</v>
      </c>
      <c r="D26" s="9" t="s">
        <v>63</v>
      </c>
      <c r="E26" s="10">
        <v>188836</v>
      </c>
      <c r="F26" s="11">
        <v>188836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188836</v>
      </c>
    </row>
    <row r="27" spans="1:16" ht="25.5" x14ac:dyDescent="0.2">
      <c r="A27" s="6" t="s">
        <v>64</v>
      </c>
      <c r="B27" s="6" t="s">
        <v>65</v>
      </c>
      <c r="C27" s="8"/>
      <c r="D27" s="9" t="s">
        <v>66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0">
        <v>500000</v>
      </c>
      <c r="K27" s="11">
        <v>500000</v>
      </c>
      <c r="L27" s="11">
        <v>0</v>
      </c>
      <c r="M27" s="11">
        <v>0</v>
      </c>
      <c r="N27" s="11">
        <v>0</v>
      </c>
      <c r="O27" s="11">
        <v>500000</v>
      </c>
      <c r="P27" s="10">
        <f t="shared" si="0"/>
        <v>500000</v>
      </c>
    </row>
    <row r="28" spans="1:16" x14ac:dyDescent="0.2">
      <c r="A28" s="13" t="s">
        <v>67</v>
      </c>
      <c r="B28" s="13" t="s">
        <v>69</v>
      </c>
      <c r="C28" s="14" t="s">
        <v>68</v>
      </c>
      <c r="D28" s="15" t="s">
        <v>70</v>
      </c>
      <c r="E28" s="16">
        <v>0</v>
      </c>
      <c r="F28" s="17">
        <v>0</v>
      </c>
      <c r="G28" s="17">
        <v>0</v>
      </c>
      <c r="H28" s="17">
        <v>0</v>
      </c>
      <c r="I28" s="17">
        <v>0</v>
      </c>
      <c r="J28" s="16">
        <v>500000</v>
      </c>
      <c r="K28" s="17">
        <v>500000</v>
      </c>
      <c r="L28" s="17">
        <v>0</v>
      </c>
      <c r="M28" s="17">
        <v>0</v>
      </c>
      <c r="N28" s="17">
        <v>0</v>
      </c>
      <c r="O28" s="17">
        <v>500000</v>
      </c>
      <c r="P28" s="16">
        <f t="shared" si="0"/>
        <v>500000</v>
      </c>
    </row>
    <row r="29" spans="1:16" ht="25.5" x14ac:dyDescent="0.2">
      <c r="A29" s="6" t="s">
        <v>71</v>
      </c>
      <c r="B29" s="6" t="s">
        <v>73</v>
      </c>
      <c r="C29" s="12" t="s">
        <v>72</v>
      </c>
      <c r="D29" s="9" t="s">
        <v>74</v>
      </c>
      <c r="E29" s="10">
        <v>265000</v>
      </c>
      <c r="F29" s="11">
        <v>265000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265000</v>
      </c>
    </row>
    <row r="30" spans="1:16" ht="25.5" x14ac:dyDescent="0.2">
      <c r="A30" s="6" t="s">
        <v>75</v>
      </c>
      <c r="B30" s="6" t="s">
        <v>76</v>
      </c>
      <c r="C30" s="12" t="s">
        <v>72</v>
      </c>
      <c r="D30" s="9" t="s">
        <v>77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0">
        <v>1500000</v>
      </c>
      <c r="K30" s="11">
        <v>1500000</v>
      </c>
      <c r="L30" s="11">
        <v>0</v>
      </c>
      <c r="M30" s="11">
        <v>0</v>
      </c>
      <c r="N30" s="11">
        <v>0</v>
      </c>
      <c r="O30" s="11">
        <v>1500000</v>
      </c>
      <c r="P30" s="10">
        <f t="shared" si="0"/>
        <v>1500000</v>
      </c>
    </row>
    <row r="31" spans="1:16" ht="76.5" x14ac:dyDescent="0.2">
      <c r="A31" s="13" t="s">
        <v>78</v>
      </c>
      <c r="B31" s="13" t="s">
        <v>79</v>
      </c>
      <c r="C31" s="14" t="s">
        <v>72</v>
      </c>
      <c r="D31" s="15" t="s">
        <v>80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6">
        <v>1500000</v>
      </c>
      <c r="K31" s="17">
        <v>1500000</v>
      </c>
      <c r="L31" s="17">
        <v>0</v>
      </c>
      <c r="M31" s="17">
        <v>0</v>
      </c>
      <c r="N31" s="17">
        <v>0</v>
      </c>
      <c r="O31" s="17">
        <v>1500000</v>
      </c>
      <c r="P31" s="16">
        <f t="shared" si="0"/>
        <v>1500000</v>
      </c>
    </row>
    <row r="32" spans="1:16" ht="38.25" x14ac:dyDescent="0.2">
      <c r="A32" s="6" t="s">
        <v>81</v>
      </c>
      <c r="B32" s="6" t="s">
        <v>83</v>
      </c>
      <c r="C32" s="12" t="s">
        <v>82</v>
      </c>
      <c r="D32" s="9" t="s">
        <v>84</v>
      </c>
      <c r="E32" s="10">
        <v>3871550</v>
      </c>
      <c r="F32" s="11">
        <v>3871550</v>
      </c>
      <c r="G32" s="11">
        <v>0</v>
      </c>
      <c r="H32" s="11">
        <v>0</v>
      </c>
      <c r="I32" s="11">
        <v>0</v>
      </c>
      <c r="J32" s="10">
        <v>10209390</v>
      </c>
      <c r="K32" s="11">
        <v>10209390</v>
      </c>
      <c r="L32" s="11">
        <v>0</v>
      </c>
      <c r="M32" s="11">
        <v>0</v>
      </c>
      <c r="N32" s="11">
        <v>0</v>
      </c>
      <c r="O32" s="11">
        <v>10209390</v>
      </c>
      <c r="P32" s="10">
        <f t="shared" si="0"/>
        <v>14080940</v>
      </c>
    </row>
    <row r="33" spans="1:16" ht="25.5" x14ac:dyDescent="0.2">
      <c r="A33" s="6" t="s">
        <v>85</v>
      </c>
      <c r="B33" s="6" t="s">
        <v>87</v>
      </c>
      <c r="C33" s="12" t="s">
        <v>86</v>
      </c>
      <c r="D33" s="9" t="s">
        <v>88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  <c r="J33" s="10">
        <v>4025800</v>
      </c>
      <c r="K33" s="11">
        <v>2591165</v>
      </c>
      <c r="L33" s="11">
        <v>0</v>
      </c>
      <c r="M33" s="11">
        <v>0</v>
      </c>
      <c r="N33" s="11">
        <v>0</v>
      </c>
      <c r="O33" s="11">
        <v>4025800</v>
      </c>
      <c r="P33" s="10">
        <f t="shared" si="0"/>
        <v>4025800</v>
      </c>
    </row>
    <row r="34" spans="1:16" x14ac:dyDescent="0.2">
      <c r="A34" s="6" t="s">
        <v>89</v>
      </c>
      <c r="B34" s="6" t="s">
        <v>90</v>
      </c>
      <c r="C34" s="12" t="s">
        <v>28</v>
      </c>
      <c r="D34" s="9" t="s">
        <v>91</v>
      </c>
      <c r="E34" s="10">
        <v>16486050</v>
      </c>
      <c r="F34" s="11">
        <v>16486050</v>
      </c>
      <c r="G34" s="11">
        <v>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16486050</v>
      </c>
    </row>
    <row r="35" spans="1:16" ht="38.25" x14ac:dyDescent="0.2">
      <c r="A35" s="6" t="s">
        <v>92</v>
      </c>
      <c r="B35" s="6" t="s">
        <v>93</v>
      </c>
      <c r="C35" s="12" t="s">
        <v>28</v>
      </c>
      <c r="D35" s="9" t="s">
        <v>94</v>
      </c>
      <c r="E35" s="10">
        <v>14231052</v>
      </c>
      <c r="F35" s="11">
        <v>14231052</v>
      </c>
      <c r="G35" s="11">
        <v>0</v>
      </c>
      <c r="H35" s="11">
        <v>0</v>
      </c>
      <c r="I35" s="11">
        <v>0</v>
      </c>
      <c r="J35" s="10">
        <v>6754048</v>
      </c>
      <c r="K35" s="11">
        <v>6754048</v>
      </c>
      <c r="L35" s="11">
        <v>0</v>
      </c>
      <c r="M35" s="11">
        <v>0</v>
      </c>
      <c r="N35" s="11">
        <v>0</v>
      </c>
      <c r="O35" s="11">
        <v>6754048</v>
      </c>
      <c r="P35" s="10">
        <f t="shared" si="0"/>
        <v>20985100</v>
      </c>
    </row>
    <row r="36" spans="1:16" x14ac:dyDescent="0.2">
      <c r="A36" s="6" t="s">
        <v>95</v>
      </c>
      <c r="B36" s="7"/>
      <c r="C36" s="8"/>
      <c r="D36" s="9" t="s">
        <v>96</v>
      </c>
      <c r="E36" s="10">
        <v>110578746.75999999</v>
      </c>
      <c r="F36" s="11">
        <v>110578746.75999999</v>
      </c>
      <c r="G36" s="11">
        <v>76876278</v>
      </c>
      <c r="H36" s="11">
        <v>8169848.6299999999</v>
      </c>
      <c r="I36" s="11">
        <v>0</v>
      </c>
      <c r="J36" s="10">
        <v>8003320</v>
      </c>
      <c r="K36" s="11">
        <v>5487100</v>
      </c>
      <c r="L36" s="11">
        <v>2516220</v>
      </c>
      <c r="M36" s="11">
        <v>0</v>
      </c>
      <c r="N36" s="11">
        <v>0</v>
      </c>
      <c r="O36" s="11">
        <v>5487100</v>
      </c>
      <c r="P36" s="10">
        <f t="shared" si="0"/>
        <v>118582066.75999999</v>
      </c>
    </row>
    <row r="37" spans="1:16" x14ac:dyDescent="0.2">
      <c r="A37" s="6" t="s">
        <v>97</v>
      </c>
      <c r="B37" s="7"/>
      <c r="C37" s="8"/>
      <c r="D37" s="9" t="s">
        <v>96</v>
      </c>
      <c r="E37" s="10">
        <v>107558939.75999999</v>
      </c>
      <c r="F37" s="11">
        <v>107558939.75999999</v>
      </c>
      <c r="G37" s="11">
        <v>74485837</v>
      </c>
      <c r="H37" s="11">
        <v>8168899.6299999999</v>
      </c>
      <c r="I37" s="11">
        <v>0</v>
      </c>
      <c r="J37" s="10">
        <v>8003320</v>
      </c>
      <c r="K37" s="11">
        <v>5487100</v>
      </c>
      <c r="L37" s="11">
        <v>2516220</v>
      </c>
      <c r="M37" s="11">
        <v>0</v>
      </c>
      <c r="N37" s="11">
        <v>0</v>
      </c>
      <c r="O37" s="11">
        <v>5487100</v>
      </c>
      <c r="P37" s="10">
        <f t="shared" si="0"/>
        <v>115562259.75999999</v>
      </c>
    </row>
    <row r="38" spans="1:16" ht="38.25" x14ac:dyDescent="0.2">
      <c r="A38" s="6" t="s">
        <v>98</v>
      </c>
      <c r="B38" s="6" t="s">
        <v>99</v>
      </c>
      <c r="C38" s="12" t="s">
        <v>23</v>
      </c>
      <c r="D38" s="9" t="s">
        <v>100</v>
      </c>
      <c r="E38" s="10">
        <v>2618301</v>
      </c>
      <c r="F38" s="11">
        <v>2618301</v>
      </c>
      <c r="G38" s="11">
        <v>1971132</v>
      </c>
      <c r="H38" s="11">
        <v>25750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2618301</v>
      </c>
    </row>
    <row r="39" spans="1:16" x14ac:dyDescent="0.2">
      <c r="A39" s="6" t="s">
        <v>101</v>
      </c>
      <c r="B39" s="6" t="s">
        <v>103</v>
      </c>
      <c r="C39" s="12" t="s">
        <v>102</v>
      </c>
      <c r="D39" s="9" t="s">
        <v>104</v>
      </c>
      <c r="E39" s="10">
        <v>32225214.630000003</v>
      </c>
      <c r="F39" s="11">
        <v>32225214.630000003</v>
      </c>
      <c r="G39" s="11">
        <v>20341453</v>
      </c>
      <c r="H39" s="11">
        <v>4274512.63</v>
      </c>
      <c r="I39" s="11">
        <v>0</v>
      </c>
      <c r="J39" s="10">
        <v>1017070</v>
      </c>
      <c r="K39" s="11">
        <v>61750</v>
      </c>
      <c r="L39" s="11">
        <v>955320</v>
      </c>
      <c r="M39" s="11">
        <v>0</v>
      </c>
      <c r="N39" s="11">
        <v>0</v>
      </c>
      <c r="O39" s="11">
        <v>61750</v>
      </c>
      <c r="P39" s="10">
        <f t="shared" si="0"/>
        <v>33242284.630000003</v>
      </c>
    </row>
    <row r="40" spans="1:16" ht="25.5" x14ac:dyDescent="0.2">
      <c r="A40" s="6" t="s">
        <v>105</v>
      </c>
      <c r="B40" s="6" t="s">
        <v>106</v>
      </c>
      <c r="C40" s="8"/>
      <c r="D40" s="9" t="s">
        <v>107</v>
      </c>
      <c r="E40" s="10">
        <v>19559617</v>
      </c>
      <c r="F40" s="11">
        <v>19559617</v>
      </c>
      <c r="G40" s="11">
        <v>9384741</v>
      </c>
      <c r="H40" s="11">
        <v>3453286</v>
      </c>
      <c r="I40" s="11">
        <v>0</v>
      </c>
      <c r="J40" s="10">
        <v>1586250</v>
      </c>
      <c r="K40" s="11">
        <v>25350</v>
      </c>
      <c r="L40" s="11">
        <v>1560900</v>
      </c>
      <c r="M40" s="11">
        <v>0</v>
      </c>
      <c r="N40" s="11">
        <v>0</v>
      </c>
      <c r="O40" s="11">
        <v>25350</v>
      </c>
      <c r="P40" s="10">
        <f t="shared" si="0"/>
        <v>21145867</v>
      </c>
    </row>
    <row r="41" spans="1:16" ht="38.25" x14ac:dyDescent="0.2">
      <c r="A41" s="13" t="s">
        <v>108</v>
      </c>
      <c r="B41" s="13" t="s">
        <v>110</v>
      </c>
      <c r="C41" s="14" t="s">
        <v>109</v>
      </c>
      <c r="D41" s="15" t="s">
        <v>111</v>
      </c>
      <c r="E41" s="16">
        <v>19559617</v>
      </c>
      <c r="F41" s="17">
        <v>19559617</v>
      </c>
      <c r="G41" s="17">
        <v>9384741</v>
      </c>
      <c r="H41" s="17">
        <v>3453286</v>
      </c>
      <c r="I41" s="17">
        <v>0</v>
      </c>
      <c r="J41" s="16">
        <v>1586250</v>
      </c>
      <c r="K41" s="17">
        <v>25350</v>
      </c>
      <c r="L41" s="17">
        <v>1560900</v>
      </c>
      <c r="M41" s="17">
        <v>0</v>
      </c>
      <c r="N41" s="17">
        <v>0</v>
      </c>
      <c r="O41" s="17">
        <v>25350</v>
      </c>
      <c r="P41" s="16">
        <f t="shared" si="0"/>
        <v>21145867</v>
      </c>
    </row>
    <row r="42" spans="1:16" ht="25.5" x14ac:dyDescent="0.2">
      <c r="A42" s="6" t="s">
        <v>112</v>
      </c>
      <c r="B42" s="6" t="s">
        <v>113</v>
      </c>
      <c r="C42" s="8"/>
      <c r="D42" s="9" t="s">
        <v>114</v>
      </c>
      <c r="E42" s="10">
        <v>43354800</v>
      </c>
      <c r="F42" s="11">
        <v>43354800</v>
      </c>
      <c r="G42" s="11">
        <v>35552000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43354800</v>
      </c>
    </row>
    <row r="43" spans="1:16" ht="38.25" x14ac:dyDescent="0.2">
      <c r="A43" s="13" t="s">
        <v>115</v>
      </c>
      <c r="B43" s="13" t="s">
        <v>116</v>
      </c>
      <c r="C43" s="14" t="s">
        <v>109</v>
      </c>
      <c r="D43" s="15" t="s">
        <v>117</v>
      </c>
      <c r="E43" s="16">
        <v>43354800</v>
      </c>
      <c r="F43" s="17">
        <v>43354800</v>
      </c>
      <c r="G43" s="17">
        <v>35552000</v>
      </c>
      <c r="H43" s="17">
        <v>0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 t="shared" si="0"/>
        <v>43354800</v>
      </c>
    </row>
    <row r="44" spans="1:16" ht="38.25" x14ac:dyDescent="0.2">
      <c r="A44" s="6" t="s">
        <v>118</v>
      </c>
      <c r="B44" s="6" t="s">
        <v>120</v>
      </c>
      <c r="C44" s="12" t="s">
        <v>119</v>
      </c>
      <c r="D44" s="9" t="s">
        <v>121</v>
      </c>
      <c r="E44" s="10">
        <v>5180482</v>
      </c>
      <c r="F44" s="11">
        <v>5180482</v>
      </c>
      <c r="G44" s="11">
        <v>3791087</v>
      </c>
      <c r="H44" s="11">
        <v>358771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5180482</v>
      </c>
    </row>
    <row r="45" spans="1:16" ht="25.5" x14ac:dyDescent="0.2">
      <c r="A45" s="6" t="s">
        <v>122</v>
      </c>
      <c r="B45" s="6" t="s">
        <v>124</v>
      </c>
      <c r="C45" s="12" t="s">
        <v>123</v>
      </c>
      <c r="D45" s="9" t="s">
        <v>125</v>
      </c>
      <c r="E45" s="10">
        <v>70030</v>
      </c>
      <c r="F45" s="11">
        <v>70030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70030</v>
      </c>
    </row>
    <row r="46" spans="1:16" x14ac:dyDescent="0.2">
      <c r="A46" s="6" t="s">
        <v>126</v>
      </c>
      <c r="B46" s="6" t="s">
        <v>127</v>
      </c>
      <c r="C46" s="8"/>
      <c r="D46" s="9" t="s">
        <v>128</v>
      </c>
      <c r="E46" s="10">
        <v>4341408</v>
      </c>
      <c r="F46" s="11">
        <v>4341408</v>
      </c>
      <c r="G46" s="11">
        <v>3321736</v>
      </c>
      <c r="H46" s="11">
        <v>56580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ref="P46:P77" si="1">E46+J46</f>
        <v>4341408</v>
      </c>
    </row>
    <row r="47" spans="1:16" ht="25.5" x14ac:dyDescent="0.2">
      <c r="A47" s="13" t="s">
        <v>129</v>
      </c>
      <c r="B47" s="13" t="s">
        <v>131</v>
      </c>
      <c r="C47" s="14" t="s">
        <v>130</v>
      </c>
      <c r="D47" s="15" t="s">
        <v>132</v>
      </c>
      <c r="E47" s="16">
        <v>4314258</v>
      </c>
      <c r="F47" s="17">
        <v>4314258</v>
      </c>
      <c r="G47" s="17">
        <v>3321736</v>
      </c>
      <c r="H47" s="17">
        <v>56580</v>
      </c>
      <c r="I47" s="17">
        <v>0</v>
      </c>
      <c r="J47" s="16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6">
        <f t="shared" si="1"/>
        <v>4314258</v>
      </c>
    </row>
    <row r="48" spans="1:16" x14ac:dyDescent="0.2">
      <c r="A48" s="13" t="s">
        <v>133</v>
      </c>
      <c r="B48" s="13" t="s">
        <v>134</v>
      </c>
      <c r="C48" s="14" t="s">
        <v>130</v>
      </c>
      <c r="D48" s="15" t="s">
        <v>135</v>
      </c>
      <c r="E48" s="16">
        <v>27150</v>
      </c>
      <c r="F48" s="17">
        <v>27150</v>
      </c>
      <c r="G48" s="17">
        <v>0</v>
      </c>
      <c r="H48" s="17">
        <v>0</v>
      </c>
      <c r="I48" s="17">
        <v>0</v>
      </c>
      <c r="J48" s="16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6">
        <f t="shared" si="1"/>
        <v>27150</v>
      </c>
    </row>
    <row r="49" spans="1:16" ht="51" x14ac:dyDescent="0.2">
      <c r="A49" s="6" t="s">
        <v>136</v>
      </c>
      <c r="B49" s="6" t="s">
        <v>137</v>
      </c>
      <c r="C49" s="12" t="s">
        <v>130</v>
      </c>
      <c r="D49" s="9" t="s">
        <v>138</v>
      </c>
      <c r="E49" s="10">
        <v>150900</v>
      </c>
      <c r="F49" s="11">
        <v>150900</v>
      </c>
      <c r="G49" s="11">
        <v>123688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1"/>
        <v>150900</v>
      </c>
    </row>
    <row r="50" spans="1:16" ht="25.5" x14ac:dyDescent="0.2">
      <c r="A50" s="6" t="s">
        <v>139</v>
      </c>
      <c r="B50" s="6" t="s">
        <v>65</v>
      </c>
      <c r="C50" s="8"/>
      <c r="D50" s="9" t="s">
        <v>66</v>
      </c>
      <c r="E50" s="10">
        <v>0</v>
      </c>
      <c r="F50" s="11">
        <v>0</v>
      </c>
      <c r="G50" s="11">
        <v>0</v>
      </c>
      <c r="H50" s="11">
        <v>0</v>
      </c>
      <c r="I50" s="11">
        <v>0</v>
      </c>
      <c r="J50" s="10">
        <v>150000</v>
      </c>
      <c r="K50" s="11">
        <v>150000</v>
      </c>
      <c r="L50" s="11">
        <v>0</v>
      </c>
      <c r="M50" s="11">
        <v>0</v>
      </c>
      <c r="N50" s="11">
        <v>0</v>
      </c>
      <c r="O50" s="11">
        <v>150000</v>
      </c>
      <c r="P50" s="10">
        <f t="shared" si="1"/>
        <v>150000</v>
      </c>
    </row>
    <row r="51" spans="1:16" x14ac:dyDescent="0.2">
      <c r="A51" s="13" t="s">
        <v>140</v>
      </c>
      <c r="B51" s="13" t="s">
        <v>141</v>
      </c>
      <c r="C51" s="14" t="s">
        <v>68</v>
      </c>
      <c r="D51" s="15" t="s">
        <v>142</v>
      </c>
      <c r="E51" s="16">
        <v>0</v>
      </c>
      <c r="F51" s="17">
        <v>0</v>
      </c>
      <c r="G51" s="17">
        <v>0</v>
      </c>
      <c r="H51" s="17">
        <v>0</v>
      </c>
      <c r="I51" s="17">
        <v>0</v>
      </c>
      <c r="J51" s="16">
        <v>150000</v>
      </c>
      <c r="K51" s="17">
        <v>150000</v>
      </c>
      <c r="L51" s="17">
        <v>0</v>
      </c>
      <c r="M51" s="17">
        <v>0</v>
      </c>
      <c r="N51" s="17">
        <v>0</v>
      </c>
      <c r="O51" s="17">
        <v>150000</v>
      </c>
      <c r="P51" s="16">
        <f t="shared" si="1"/>
        <v>150000</v>
      </c>
    </row>
    <row r="52" spans="1:16" ht="25.5" x14ac:dyDescent="0.2">
      <c r="A52" s="6" t="s">
        <v>143</v>
      </c>
      <c r="B52" s="6" t="s">
        <v>76</v>
      </c>
      <c r="C52" s="12" t="s">
        <v>72</v>
      </c>
      <c r="D52" s="9" t="s">
        <v>77</v>
      </c>
      <c r="E52" s="10">
        <v>0</v>
      </c>
      <c r="F52" s="11">
        <v>0</v>
      </c>
      <c r="G52" s="11">
        <v>0</v>
      </c>
      <c r="H52" s="11">
        <v>0</v>
      </c>
      <c r="I52" s="11">
        <v>0</v>
      </c>
      <c r="J52" s="10">
        <v>450000</v>
      </c>
      <c r="K52" s="11">
        <v>450000</v>
      </c>
      <c r="L52" s="11">
        <v>0</v>
      </c>
      <c r="M52" s="11">
        <v>0</v>
      </c>
      <c r="N52" s="11">
        <v>0</v>
      </c>
      <c r="O52" s="11">
        <v>450000</v>
      </c>
      <c r="P52" s="10">
        <f t="shared" si="1"/>
        <v>450000</v>
      </c>
    </row>
    <row r="53" spans="1:16" ht="76.5" x14ac:dyDescent="0.2">
      <c r="A53" s="13" t="s">
        <v>144</v>
      </c>
      <c r="B53" s="13" t="s">
        <v>79</v>
      </c>
      <c r="C53" s="14" t="s">
        <v>72</v>
      </c>
      <c r="D53" s="15" t="s">
        <v>80</v>
      </c>
      <c r="E53" s="16">
        <v>0</v>
      </c>
      <c r="F53" s="17">
        <v>0</v>
      </c>
      <c r="G53" s="17">
        <v>0</v>
      </c>
      <c r="H53" s="17">
        <v>0</v>
      </c>
      <c r="I53" s="17">
        <v>0</v>
      </c>
      <c r="J53" s="16">
        <v>450000</v>
      </c>
      <c r="K53" s="17">
        <v>450000</v>
      </c>
      <c r="L53" s="17">
        <v>0</v>
      </c>
      <c r="M53" s="17">
        <v>0</v>
      </c>
      <c r="N53" s="17">
        <v>0</v>
      </c>
      <c r="O53" s="17">
        <v>450000</v>
      </c>
      <c r="P53" s="16">
        <f t="shared" si="1"/>
        <v>450000</v>
      </c>
    </row>
    <row r="54" spans="1:16" ht="38.25" x14ac:dyDescent="0.2">
      <c r="A54" s="6" t="s">
        <v>145</v>
      </c>
      <c r="B54" s="6" t="s">
        <v>83</v>
      </c>
      <c r="C54" s="12" t="s">
        <v>82</v>
      </c>
      <c r="D54" s="9" t="s">
        <v>84</v>
      </c>
      <c r="E54" s="10">
        <v>0</v>
      </c>
      <c r="F54" s="11">
        <v>0</v>
      </c>
      <c r="G54" s="11">
        <v>0</v>
      </c>
      <c r="H54" s="11">
        <v>0</v>
      </c>
      <c r="I54" s="11">
        <v>0</v>
      </c>
      <c r="J54" s="10">
        <v>4800000</v>
      </c>
      <c r="K54" s="11">
        <v>4800000</v>
      </c>
      <c r="L54" s="11">
        <v>0</v>
      </c>
      <c r="M54" s="11">
        <v>0</v>
      </c>
      <c r="N54" s="11">
        <v>0</v>
      </c>
      <c r="O54" s="11">
        <v>4800000</v>
      </c>
      <c r="P54" s="10">
        <f t="shared" si="1"/>
        <v>4800000</v>
      </c>
    </row>
    <row r="55" spans="1:16" x14ac:dyDescent="0.2">
      <c r="A55" s="6" t="s">
        <v>146</v>
      </c>
      <c r="B55" s="6" t="s">
        <v>148</v>
      </c>
      <c r="C55" s="12" t="s">
        <v>147</v>
      </c>
      <c r="D55" s="9" t="s">
        <v>149</v>
      </c>
      <c r="E55" s="10">
        <v>58187.130000000005</v>
      </c>
      <c r="F55" s="11">
        <v>58187.130000000005</v>
      </c>
      <c r="G55" s="11">
        <v>0</v>
      </c>
      <c r="H55" s="11">
        <v>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1"/>
        <v>58187.130000000005</v>
      </c>
    </row>
    <row r="56" spans="1:16" x14ac:dyDescent="0.2">
      <c r="A56" s="6" t="s">
        <v>150</v>
      </c>
      <c r="B56" s="7"/>
      <c r="C56" s="8"/>
      <c r="D56" s="9" t="s">
        <v>151</v>
      </c>
      <c r="E56" s="10">
        <v>1267689</v>
      </c>
      <c r="F56" s="11">
        <v>1267689</v>
      </c>
      <c r="G56" s="11">
        <v>987092</v>
      </c>
      <c r="H56" s="11">
        <v>384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1"/>
        <v>1267689</v>
      </c>
    </row>
    <row r="57" spans="1:16" ht="25.5" x14ac:dyDescent="0.2">
      <c r="A57" s="6" t="s">
        <v>152</v>
      </c>
      <c r="B57" s="6" t="s">
        <v>153</v>
      </c>
      <c r="C57" s="8"/>
      <c r="D57" s="9" t="s">
        <v>154</v>
      </c>
      <c r="E57" s="10">
        <v>1267689</v>
      </c>
      <c r="F57" s="11">
        <v>1267689</v>
      </c>
      <c r="G57" s="11">
        <v>987092</v>
      </c>
      <c r="H57" s="11">
        <v>384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1267689</v>
      </c>
    </row>
    <row r="58" spans="1:16" ht="25.5" x14ac:dyDescent="0.2">
      <c r="A58" s="13" t="s">
        <v>155</v>
      </c>
      <c r="B58" s="13" t="s">
        <v>156</v>
      </c>
      <c r="C58" s="14" t="s">
        <v>130</v>
      </c>
      <c r="D58" s="15" t="s">
        <v>157</v>
      </c>
      <c r="E58" s="16">
        <v>382689</v>
      </c>
      <c r="F58" s="17">
        <v>382689</v>
      </c>
      <c r="G58" s="17">
        <v>261660</v>
      </c>
      <c r="H58" s="17">
        <v>384</v>
      </c>
      <c r="I58" s="17">
        <v>0</v>
      </c>
      <c r="J58" s="16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6">
        <f t="shared" si="1"/>
        <v>382689</v>
      </c>
    </row>
    <row r="59" spans="1:16" ht="25.5" x14ac:dyDescent="0.2">
      <c r="A59" s="13" t="s">
        <v>158</v>
      </c>
      <c r="B59" s="13" t="s">
        <v>159</v>
      </c>
      <c r="C59" s="14" t="s">
        <v>130</v>
      </c>
      <c r="D59" s="15" t="s">
        <v>160</v>
      </c>
      <c r="E59" s="16">
        <v>885000</v>
      </c>
      <c r="F59" s="17">
        <v>885000</v>
      </c>
      <c r="G59" s="17">
        <v>725432</v>
      </c>
      <c r="H59" s="17">
        <v>0</v>
      </c>
      <c r="I59" s="17">
        <v>0</v>
      </c>
      <c r="J59" s="16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6">
        <f t="shared" si="1"/>
        <v>885000</v>
      </c>
    </row>
    <row r="60" spans="1:16" x14ac:dyDescent="0.2">
      <c r="A60" s="6" t="s">
        <v>161</v>
      </c>
      <c r="B60" s="7"/>
      <c r="C60" s="8"/>
      <c r="D60" s="9" t="s">
        <v>96</v>
      </c>
      <c r="E60" s="10">
        <v>1752118</v>
      </c>
      <c r="F60" s="11">
        <v>1752118</v>
      </c>
      <c r="G60" s="11">
        <v>1403349</v>
      </c>
      <c r="H60" s="11">
        <v>565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1752118</v>
      </c>
    </row>
    <row r="61" spans="1:16" ht="25.5" x14ac:dyDescent="0.2">
      <c r="A61" s="6" t="s">
        <v>162</v>
      </c>
      <c r="B61" s="6" t="s">
        <v>163</v>
      </c>
      <c r="C61" s="12" t="s">
        <v>130</v>
      </c>
      <c r="D61" s="9" t="s">
        <v>164</v>
      </c>
      <c r="E61" s="10">
        <v>1752118</v>
      </c>
      <c r="F61" s="11">
        <v>1752118</v>
      </c>
      <c r="G61" s="11">
        <v>1403349</v>
      </c>
      <c r="H61" s="11">
        <v>565</v>
      </c>
      <c r="I61" s="11">
        <v>0</v>
      </c>
      <c r="J61" s="10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f t="shared" si="1"/>
        <v>1752118</v>
      </c>
    </row>
    <row r="62" spans="1:16" x14ac:dyDescent="0.2">
      <c r="A62" s="6" t="s">
        <v>165</v>
      </c>
      <c r="B62" s="7"/>
      <c r="C62" s="8"/>
      <c r="D62" s="9" t="s">
        <v>166</v>
      </c>
      <c r="E62" s="10">
        <v>25680038</v>
      </c>
      <c r="F62" s="11">
        <v>25680038</v>
      </c>
      <c r="G62" s="11">
        <v>16120209</v>
      </c>
      <c r="H62" s="11">
        <v>460280</v>
      </c>
      <c r="I62" s="11">
        <v>0</v>
      </c>
      <c r="J62" s="10">
        <v>5354732.8099999996</v>
      </c>
      <c r="K62" s="11">
        <v>5075212.8099999996</v>
      </c>
      <c r="L62" s="11">
        <v>279520</v>
      </c>
      <c r="M62" s="11">
        <v>0</v>
      </c>
      <c r="N62" s="11">
        <v>0</v>
      </c>
      <c r="O62" s="11">
        <v>5075212.8099999996</v>
      </c>
      <c r="P62" s="10">
        <f t="shared" si="1"/>
        <v>31034770.809999999</v>
      </c>
    </row>
    <row r="63" spans="1:16" ht="25.5" x14ac:dyDescent="0.2">
      <c r="A63" s="6" t="s">
        <v>167</v>
      </c>
      <c r="B63" s="7"/>
      <c r="C63" s="8"/>
      <c r="D63" s="9" t="s">
        <v>168</v>
      </c>
      <c r="E63" s="10">
        <v>17910956</v>
      </c>
      <c r="F63" s="11">
        <v>17910956</v>
      </c>
      <c r="G63" s="11">
        <v>10347918</v>
      </c>
      <c r="H63" s="11">
        <v>400631</v>
      </c>
      <c r="I63" s="11">
        <v>0</v>
      </c>
      <c r="J63" s="10">
        <v>5075212.8099999996</v>
      </c>
      <c r="K63" s="11">
        <v>5075212.8099999996</v>
      </c>
      <c r="L63" s="11">
        <v>0</v>
      </c>
      <c r="M63" s="11">
        <v>0</v>
      </c>
      <c r="N63" s="11">
        <v>0</v>
      </c>
      <c r="O63" s="11">
        <v>5075212.8099999996</v>
      </c>
      <c r="P63" s="10">
        <f t="shared" si="1"/>
        <v>22986168.809999999</v>
      </c>
    </row>
    <row r="64" spans="1:16" ht="38.25" x14ac:dyDescent="0.2">
      <c r="A64" s="6" t="s">
        <v>169</v>
      </c>
      <c r="B64" s="6" t="s">
        <v>99</v>
      </c>
      <c r="C64" s="12" t="s">
        <v>23</v>
      </c>
      <c r="D64" s="9" t="s">
        <v>100</v>
      </c>
      <c r="E64" s="10">
        <v>13534850</v>
      </c>
      <c r="F64" s="11">
        <v>13534850</v>
      </c>
      <c r="G64" s="11">
        <v>10347918</v>
      </c>
      <c r="H64" s="11">
        <v>400631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13534850</v>
      </c>
    </row>
    <row r="65" spans="1:16" ht="51" x14ac:dyDescent="0.2">
      <c r="A65" s="6" t="s">
        <v>170</v>
      </c>
      <c r="B65" s="6" t="s">
        <v>171</v>
      </c>
      <c r="C65" s="8"/>
      <c r="D65" s="9" t="s">
        <v>172</v>
      </c>
      <c r="E65" s="10">
        <v>56000</v>
      </c>
      <c r="F65" s="11">
        <v>56000</v>
      </c>
      <c r="G65" s="11">
        <v>0</v>
      </c>
      <c r="H65" s="11">
        <v>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56000</v>
      </c>
    </row>
    <row r="66" spans="1:16" ht="25.5" x14ac:dyDescent="0.2">
      <c r="A66" s="13" t="s">
        <v>173</v>
      </c>
      <c r="B66" s="13" t="s">
        <v>174</v>
      </c>
      <c r="C66" s="14" t="s">
        <v>120</v>
      </c>
      <c r="D66" s="15" t="s">
        <v>175</v>
      </c>
      <c r="E66" s="16">
        <v>6000</v>
      </c>
      <c r="F66" s="17">
        <v>6000</v>
      </c>
      <c r="G66" s="17">
        <v>0</v>
      </c>
      <c r="H66" s="17">
        <v>0</v>
      </c>
      <c r="I66" s="17">
        <v>0</v>
      </c>
      <c r="J66" s="16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6">
        <f t="shared" si="1"/>
        <v>6000</v>
      </c>
    </row>
    <row r="67" spans="1:16" ht="38.25" x14ac:dyDescent="0.2">
      <c r="A67" s="13" t="s">
        <v>176</v>
      </c>
      <c r="B67" s="13" t="s">
        <v>177</v>
      </c>
      <c r="C67" s="14" t="s">
        <v>120</v>
      </c>
      <c r="D67" s="15" t="s">
        <v>178</v>
      </c>
      <c r="E67" s="16">
        <v>50000</v>
      </c>
      <c r="F67" s="17">
        <v>50000</v>
      </c>
      <c r="G67" s="17">
        <v>0</v>
      </c>
      <c r="H67" s="17">
        <v>0</v>
      </c>
      <c r="I67" s="17">
        <v>0</v>
      </c>
      <c r="J67" s="16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6">
        <f t="shared" si="1"/>
        <v>50000</v>
      </c>
    </row>
    <row r="68" spans="1:16" ht="38.25" x14ac:dyDescent="0.2">
      <c r="A68" s="6" t="s">
        <v>179</v>
      </c>
      <c r="B68" s="6" t="s">
        <v>180</v>
      </c>
      <c r="C68" s="12" t="s">
        <v>120</v>
      </c>
      <c r="D68" s="9" t="s">
        <v>181</v>
      </c>
      <c r="E68" s="10">
        <v>84034</v>
      </c>
      <c r="F68" s="11">
        <v>84034</v>
      </c>
      <c r="G68" s="11">
        <v>0</v>
      </c>
      <c r="H68" s="11">
        <v>0</v>
      </c>
      <c r="I68" s="11">
        <v>0</v>
      </c>
      <c r="J68" s="10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f t="shared" si="1"/>
        <v>84034</v>
      </c>
    </row>
    <row r="69" spans="1:16" ht="25.5" x14ac:dyDescent="0.2">
      <c r="A69" s="6" t="s">
        <v>182</v>
      </c>
      <c r="B69" s="6" t="s">
        <v>183</v>
      </c>
      <c r="C69" s="12" t="s">
        <v>113</v>
      </c>
      <c r="D69" s="9" t="s">
        <v>184</v>
      </c>
      <c r="E69" s="10">
        <v>49558</v>
      </c>
      <c r="F69" s="11">
        <v>49558</v>
      </c>
      <c r="G69" s="11">
        <v>0</v>
      </c>
      <c r="H69" s="11">
        <v>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49558</v>
      </c>
    </row>
    <row r="70" spans="1:16" ht="63.75" x14ac:dyDescent="0.2">
      <c r="A70" s="6" t="s">
        <v>185</v>
      </c>
      <c r="B70" s="6" t="s">
        <v>187</v>
      </c>
      <c r="C70" s="12" t="s">
        <v>186</v>
      </c>
      <c r="D70" s="9" t="s">
        <v>188</v>
      </c>
      <c r="E70" s="10">
        <v>1460036</v>
      </c>
      <c r="F70" s="11">
        <v>1460036</v>
      </c>
      <c r="G70" s="11">
        <v>0</v>
      </c>
      <c r="H70" s="11">
        <v>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1460036</v>
      </c>
    </row>
    <row r="71" spans="1:16" ht="76.5" x14ac:dyDescent="0.2">
      <c r="A71" s="6" t="s">
        <v>189</v>
      </c>
      <c r="B71" s="6" t="s">
        <v>190</v>
      </c>
      <c r="C71" s="12" t="s">
        <v>103</v>
      </c>
      <c r="D71" s="9" t="s">
        <v>191</v>
      </c>
      <c r="E71" s="10">
        <v>572900</v>
      </c>
      <c r="F71" s="11">
        <v>572900</v>
      </c>
      <c r="G71" s="11">
        <v>0</v>
      </c>
      <c r="H71" s="11">
        <v>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572900</v>
      </c>
    </row>
    <row r="72" spans="1:16" ht="25.5" x14ac:dyDescent="0.2">
      <c r="A72" s="6" t="s">
        <v>192</v>
      </c>
      <c r="B72" s="6" t="s">
        <v>193</v>
      </c>
      <c r="C72" s="8"/>
      <c r="D72" s="9" t="s">
        <v>194</v>
      </c>
      <c r="E72" s="10">
        <v>11442</v>
      </c>
      <c r="F72" s="11">
        <v>11442</v>
      </c>
      <c r="G72" s="11">
        <v>0</v>
      </c>
      <c r="H72" s="11">
        <v>0</v>
      </c>
      <c r="I72" s="11">
        <v>0</v>
      </c>
      <c r="J72" s="10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f t="shared" si="1"/>
        <v>11442</v>
      </c>
    </row>
    <row r="73" spans="1:16" ht="51" x14ac:dyDescent="0.2">
      <c r="A73" s="13" t="s">
        <v>195</v>
      </c>
      <c r="B73" s="13" t="s">
        <v>196</v>
      </c>
      <c r="C73" s="14" t="s">
        <v>103</v>
      </c>
      <c r="D73" s="15" t="s">
        <v>197</v>
      </c>
      <c r="E73" s="16">
        <v>11442</v>
      </c>
      <c r="F73" s="17">
        <v>11442</v>
      </c>
      <c r="G73" s="17">
        <v>0</v>
      </c>
      <c r="H73" s="17">
        <v>0</v>
      </c>
      <c r="I73" s="17">
        <v>0</v>
      </c>
      <c r="J73" s="16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6">
        <f t="shared" si="1"/>
        <v>11442</v>
      </c>
    </row>
    <row r="74" spans="1:16" ht="63.75" x14ac:dyDescent="0.2">
      <c r="A74" s="6" t="s">
        <v>198</v>
      </c>
      <c r="B74" s="6" t="s">
        <v>200</v>
      </c>
      <c r="C74" s="12" t="s">
        <v>199</v>
      </c>
      <c r="D74" s="9" t="s">
        <v>201</v>
      </c>
      <c r="E74" s="10">
        <v>44000</v>
      </c>
      <c r="F74" s="11">
        <v>44000</v>
      </c>
      <c r="G74" s="11">
        <v>0</v>
      </c>
      <c r="H74" s="11">
        <v>0</v>
      </c>
      <c r="I74" s="11">
        <v>0</v>
      </c>
      <c r="J74" s="10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f t="shared" si="1"/>
        <v>44000</v>
      </c>
    </row>
    <row r="75" spans="1:16" ht="51" x14ac:dyDescent="0.2">
      <c r="A75" s="6" t="s">
        <v>202</v>
      </c>
      <c r="B75" s="6" t="s">
        <v>203</v>
      </c>
      <c r="C75" s="8"/>
      <c r="D75" s="9" t="s">
        <v>204</v>
      </c>
      <c r="E75" s="10">
        <v>0</v>
      </c>
      <c r="F75" s="11">
        <v>0</v>
      </c>
      <c r="G75" s="11">
        <v>0</v>
      </c>
      <c r="H75" s="11">
        <v>0</v>
      </c>
      <c r="I75" s="11">
        <v>0</v>
      </c>
      <c r="J75" s="10">
        <v>5075212.8099999996</v>
      </c>
      <c r="K75" s="11">
        <v>5075212.8099999996</v>
      </c>
      <c r="L75" s="11">
        <v>0</v>
      </c>
      <c r="M75" s="11">
        <v>0</v>
      </c>
      <c r="N75" s="11">
        <v>0</v>
      </c>
      <c r="O75" s="11">
        <v>5075212.8099999996</v>
      </c>
      <c r="P75" s="10">
        <f t="shared" si="1"/>
        <v>5075212.8099999996</v>
      </c>
    </row>
    <row r="76" spans="1:16" ht="89.25" x14ac:dyDescent="0.2">
      <c r="A76" s="13" t="s">
        <v>205</v>
      </c>
      <c r="B76" s="13" t="s">
        <v>206</v>
      </c>
      <c r="C76" s="14" t="s">
        <v>199</v>
      </c>
      <c r="D76" s="15" t="s">
        <v>207</v>
      </c>
      <c r="E76" s="16">
        <v>0</v>
      </c>
      <c r="F76" s="17">
        <v>0</v>
      </c>
      <c r="G76" s="17">
        <v>0</v>
      </c>
      <c r="H76" s="17">
        <v>0</v>
      </c>
      <c r="I76" s="17">
        <v>0</v>
      </c>
      <c r="J76" s="16">
        <v>5075212.8099999996</v>
      </c>
      <c r="K76" s="17">
        <v>5075212.8099999996</v>
      </c>
      <c r="L76" s="17">
        <v>0</v>
      </c>
      <c r="M76" s="17">
        <v>0</v>
      </c>
      <c r="N76" s="17">
        <v>0</v>
      </c>
      <c r="O76" s="17">
        <v>5075212.8099999996</v>
      </c>
      <c r="P76" s="16">
        <f t="shared" si="1"/>
        <v>5075212.8099999996</v>
      </c>
    </row>
    <row r="77" spans="1:16" x14ac:dyDescent="0.2">
      <c r="A77" s="6" t="s">
        <v>208</v>
      </c>
      <c r="B77" s="6" t="s">
        <v>209</v>
      </c>
      <c r="C77" s="8"/>
      <c r="D77" s="9" t="s">
        <v>210</v>
      </c>
      <c r="E77" s="10">
        <v>2098136</v>
      </c>
      <c r="F77" s="11">
        <v>2098136</v>
      </c>
      <c r="G77" s="11">
        <v>0</v>
      </c>
      <c r="H77" s="11">
        <v>0</v>
      </c>
      <c r="I77" s="11">
        <v>0</v>
      </c>
      <c r="J77" s="10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0">
        <f t="shared" si="1"/>
        <v>2098136</v>
      </c>
    </row>
    <row r="78" spans="1:16" ht="25.5" x14ac:dyDescent="0.2">
      <c r="A78" s="13" t="s">
        <v>211</v>
      </c>
      <c r="B78" s="13" t="s">
        <v>213</v>
      </c>
      <c r="C78" s="14" t="s">
        <v>212</v>
      </c>
      <c r="D78" s="15" t="s">
        <v>214</v>
      </c>
      <c r="E78" s="16">
        <v>2098136</v>
      </c>
      <c r="F78" s="17">
        <v>2098136</v>
      </c>
      <c r="G78" s="17">
        <v>0</v>
      </c>
      <c r="H78" s="17">
        <v>0</v>
      </c>
      <c r="I78" s="17">
        <v>0</v>
      </c>
      <c r="J78" s="16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6">
        <f t="shared" ref="P78:P109" si="2">E78+J78</f>
        <v>2098136</v>
      </c>
    </row>
    <row r="79" spans="1:16" ht="25.5" x14ac:dyDescent="0.2">
      <c r="A79" s="6" t="s">
        <v>215</v>
      </c>
      <c r="B79" s="7"/>
      <c r="C79" s="8"/>
      <c r="D79" s="9" t="s">
        <v>168</v>
      </c>
      <c r="E79" s="10">
        <v>7769082</v>
      </c>
      <c r="F79" s="11">
        <v>7769082</v>
      </c>
      <c r="G79" s="11">
        <v>5772291</v>
      </c>
      <c r="H79" s="11">
        <v>59649</v>
      </c>
      <c r="I79" s="11">
        <v>0</v>
      </c>
      <c r="J79" s="10">
        <v>279520</v>
      </c>
      <c r="K79" s="11">
        <v>0</v>
      </c>
      <c r="L79" s="11">
        <v>279520</v>
      </c>
      <c r="M79" s="11">
        <v>0</v>
      </c>
      <c r="N79" s="11">
        <v>0</v>
      </c>
      <c r="O79" s="11">
        <v>0</v>
      </c>
      <c r="P79" s="10">
        <f t="shared" si="2"/>
        <v>8048602</v>
      </c>
    </row>
    <row r="80" spans="1:16" ht="51" x14ac:dyDescent="0.2">
      <c r="A80" s="6" t="s">
        <v>216</v>
      </c>
      <c r="B80" s="6" t="s">
        <v>217</v>
      </c>
      <c r="C80" s="8"/>
      <c r="D80" s="9" t="s">
        <v>218</v>
      </c>
      <c r="E80" s="10">
        <v>7769082</v>
      </c>
      <c r="F80" s="11">
        <v>7769082</v>
      </c>
      <c r="G80" s="11">
        <v>5772291</v>
      </c>
      <c r="H80" s="11">
        <v>59649</v>
      </c>
      <c r="I80" s="11">
        <v>0</v>
      </c>
      <c r="J80" s="10">
        <v>279520</v>
      </c>
      <c r="K80" s="11">
        <v>0</v>
      </c>
      <c r="L80" s="11">
        <v>279520</v>
      </c>
      <c r="M80" s="11">
        <v>0</v>
      </c>
      <c r="N80" s="11">
        <v>0</v>
      </c>
      <c r="O80" s="11">
        <v>0</v>
      </c>
      <c r="P80" s="10">
        <f t="shared" si="2"/>
        <v>8048602</v>
      </c>
    </row>
    <row r="81" spans="1:16" ht="51" x14ac:dyDescent="0.2">
      <c r="A81" s="13" t="s">
        <v>219</v>
      </c>
      <c r="B81" s="13" t="s">
        <v>220</v>
      </c>
      <c r="C81" s="14" t="s">
        <v>106</v>
      </c>
      <c r="D81" s="15" t="s">
        <v>221</v>
      </c>
      <c r="E81" s="16">
        <v>7769082</v>
      </c>
      <c r="F81" s="17">
        <v>7769082</v>
      </c>
      <c r="G81" s="17">
        <v>5772291</v>
      </c>
      <c r="H81" s="17">
        <v>59649</v>
      </c>
      <c r="I81" s="17">
        <v>0</v>
      </c>
      <c r="J81" s="16">
        <v>279520</v>
      </c>
      <c r="K81" s="17">
        <v>0</v>
      </c>
      <c r="L81" s="17">
        <v>279520</v>
      </c>
      <c r="M81" s="17">
        <v>0</v>
      </c>
      <c r="N81" s="17">
        <v>0</v>
      </c>
      <c r="O81" s="17">
        <v>0</v>
      </c>
      <c r="P81" s="16">
        <f t="shared" si="2"/>
        <v>8048602</v>
      </c>
    </row>
    <row r="82" spans="1:16" x14ac:dyDescent="0.2">
      <c r="A82" s="6" t="s">
        <v>222</v>
      </c>
      <c r="B82" s="7"/>
      <c r="C82" s="8"/>
      <c r="D82" s="9" t="s">
        <v>223</v>
      </c>
      <c r="E82" s="10">
        <v>1167080</v>
      </c>
      <c r="F82" s="11">
        <v>1167080</v>
      </c>
      <c r="G82" s="11">
        <v>942011</v>
      </c>
      <c r="H82" s="11">
        <v>4608</v>
      </c>
      <c r="I82" s="11">
        <v>0</v>
      </c>
      <c r="J82" s="10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0">
        <f t="shared" si="2"/>
        <v>1167080</v>
      </c>
    </row>
    <row r="83" spans="1:16" x14ac:dyDescent="0.2">
      <c r="A83" s="6" t="s">
        <v>224</v>
      </c>
      <c r="B83" s="7"/>
      <c r="C83" s="8"/>
      <c r="D83" s="9" t="s">
        <v>223</v>
      </c>
      <c r="E83" s="10">
        <v>1167080</v>
      </c>
      <c r="F83" s="11">
        <v>1167080</v>
      </c>
      <c r="G83" s="11">
        <v>942011</v>
      </c>
      <c r="H83" s="11">
        <v>4608</v>
      </c>
      <c r="I83" s="11">
        <v>0</v>
      </c>
      <c r="J83" s="10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0">
        <f t="shared" si="2"/>
        <v>1167080</v>
      </c>
    </row>
    <row r="84" spans="1:16" ht="38.25" x14ac:dyDescent="0.2">
      <c r="A84" s="6" t="s">
        <v>225</v>
      </c>
      <c r="B84" s="6" t="s">
        <v>99</v>
      </c>
      <c r="C84" s="12" t="s">
        <v>23</v>
      </c>
      <c r="D84" s="9" t="s">
        <v>100</v>
      </c>
      <c r="E84" s="10">
        <v>1167080</v>
      </c>
      <c r="F84" s="11">
        <v>1167080</v>
      </c>
      <c r="G84" s="11">
        <v>942011</v>
      </c>
      <c r="H84" s="11">
        <v>4608</v>
      </c>
      <c r="I84" s="11">
        <v>0</v>
      </c>
      <c r="J84" s="10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 t="shared" si="2"/>
        <v>1167080</v>
      </c>
    </row>
    <row r="85" spans="1:16" x14ac:dyDescent="0.2">
      <c r="A85" s="6" t="s">
        <v>226</v>
      </c>
      <c r="B85" s="7"/>
      <c r="C85" s="8"/>
      <c r="D85" s="9" t="s">
        <v>227</v>
      </c>
      <c r="E85" s="10">
        <v>15018800</v>
      </c>
      <c r="F85" s="11">
        <v>15018800</v>
      </c>
      <c r="G85" s="11">
        <v>11081637</v>
      </c>
      <c r="H85" s="11">
        <v>572878</v>
      </c>
      <c r="I85" s="11">
        <v>0</v>
      </c>
      <c r="J85" s="10">
        <v>291100</v>
      </c>
      <c r="K85" s="11">
        <v>0</v>
      </c>
      <c r="L85" s="11">
        <v>285100</v>
      </c>
      <c r="M85" s="11">
        <v>0</v>
      </c>
      <c r="N85" s="11">
        <v>85500</v>
      </c>
      <c r="O85" s="11">
        <v>6000</v>
      </c>
      <c r="P85" s="10">
        <f t="shared" si="2"/>
        <v>15309900</v>
      </c>
    </row>
    <row r="86" spans="1:16" ht="25.5" x14ac:dyDescent="0.2">
      <c r="A86" s="6" t="s">
        <v>228</v>
      </c>
      <c r="B86" s="7"/>
      <c r="C86" s="8"/>
      <c r="D86" s="9" t="s">
        <v>229</v>
      </c>
      <c r="E86" s="10">
        <v>15018800</v>
      </c>
      <c r="F86" s="11">
        <v>15018800</v>
      </c>
      <c r="G86" s="11">
        <v>11081637</v>
      </c>
      <c r="H86" s="11">
        <v>572878</v>
      </c>
      <c r="I86" s="11">
        <v>0</v>
      </c>
      <c r="J86" s="10">
        <v>291100</v>
      </c>
      <c r="K86" s="11">
        <v>0</v>
      </c>
      <c r="L86" s="11">
        <v>285100</v>
      </c>
      <c r="M86" s="11">
        <v>0</v>
      </c>
      <c r="N86" s="11">
        <v>85500</v>
      </c>
      <c r="O86" s="11">
        <v>6000</v>
      </c>
      <c r="P86" s="10">
        <f t="shared" si="2"/>
        <v>15309900</v>
      </c>
    </row>
    <row r="87" spans="1:16" ht="38.25" x14ac:dyDescent="0.2">
      <c r="A87" s="6" t="s">
        <v>230</v>
      </c>
      <c r="B87" s="6" t="s">
        <v>99</v>
      </c>
      <c r="C87" s="12" t="s">
        <v>23</v>
      </c>
      <c r="D87" s="9" t="s">
        <v>100</v>
      </c>
      <c r="E87" s="10">
        <v>462521</v>
      </c>
      <c r="F87" s="11">
        <v>462521</v>
      </c>
      <c r="G87" s="11">
        <v>389810</v>
      </c>
      <c r="H87" s="11">
        <v>4906</v>
      </c>
      <c r="I87" s="11">
        <v>0</v>
      </c>
      <c r="J87" s="10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0">
        <f t="shared" si="2"/>
        <v>462521</v>
      </c>
    </row>
    <row r="88" spans="1:16" ht="25.5" x14ac:dyDescent="0.2">
      <c r="A88" s="6" t="s">
        <v>231</v>
      </c>
      <c r="B88" s="6" t="s">
        <v>232</v>
      </c>
      <c r="C88" s="12" t="s">
        <v>119</v>
      </c>
      <c r="D88" s="9" t="s">
        <v>233</v>
      </c>
      <c r="E88" s="10">
        <v>6714860</v>
      </c>
      <c r="F88" s="11">
        <v>6714860</v>
      </c>
      <c r="G88" s="11">
        <v>5466387</v>
      </c>
      <c r="H88" s="11">
        <v>0</v>
      </c>
      <c r="I88" s="11">
        <v>0</v>
      </c>
      <c r="J88" s="10">
        <v>246400</v>
      </c>
      <c r="K88" s="11">
        <v>0</v>
      </c>
      <c r="L88" s="11">
        <v>246400</v>
      </c>
      <c r="M88" s="11">
        <v>0</v>
      </c>
      <c r="N88" s="11">
        <v>82400</v>
      </c>
      <c r="O88" s="11">
        <v>0</v>
      </c>
      <c r="P88" s="10">
        <f t="shared" si="2"/>
        <v>6961260</v>
      </c>
    </row>
    <row r="89" spans="1:16" x14ac:dyDescent="0.2">
      <c r="A89" s="6" t="s">
        <v>234</v>
      </c>
      <c r="B89" s="6" t="s">
        <v>236</v>
      </c>
      <c r="C89" s="12" t="s">
        <v>235</v>
      </c>
      <c r="D89" s="9" t="s">
        <v>237</v>
      </c>
      <c r="E89" s="10">
        <v>1950886</v>
      </c>
      <c r="F89" s="11">
        <v>1950886</v>
      </c>
      <c r="G89" s="11">
        <v>1389702</v>
      </c>
      <c r="H89" s="11">
        <v>225049</v>
      </c>
      <c r="I89" s="11">
        <v>0</v>
      </c>
      <c r="J89" s="10">
        <v>24500</v>
      </c>
      <c r="K89" s="11">
        <v>0</v>
      </c>
      <c r="L89" s="11">
        <v>18500</v>
      </c>
      <c r="M89" s="11">
        <v>0</v>
      </c>
      <c r="N89" s="11">
        <v>3100</v>
      </c>
      <c r="O89" s="11">
        <v>6000</v>
      </c>
      <c r="P89" s="10">
        <f t="shared" si="2"/>
        <v>1975386</v>
      </c>
    </row>
    <row r="90" spans="1:16" ht="38.25" x14ac:dyDescent="0.2">
      <c r="A90" s="6" t="s">
        <v>238</v>
      </c>
      <c r="B90" s="6" t="s">
        <v>240</v>
      </c>
      <c r="C90" s="12" t="s">
        <v>239</v>
      </c>
      <c r="D90" s="9" t="s">
        <v>241</v>
      </c>
      <c r="E90" s="10">
        <v>3521444</v>
      </c>
      <c r="F90" s="11">
        <v>3521444</v>
      </c>
      <c r="G90" s="11">
        <v>2322672</v>
      </c>
      <c r="H90" s="11">
        <v>338017</v>
      </c>
      <c r="I90" s="11">
        <v>0</v>
      </c>
      <c r="J90" s="10">
        <v>20200</v>
      </c>
      <c r="K90" s="11">
        <v>0</v>
      </c>
      <c r="L90" s="11">
        <v>20200</v>
      </c>
      <c r="M90" s="11">
        <v>0</v>
      </c>
      <c r="N90" s="11">
        <v>0</v>
      </c>
      <c r="O90" s="11">
        <v>0</v>
      </c>
      <c r="P90" s="10">
        <f t="shared" si="2"/>
        <v>3541644</v>
      </c>
    </row>
    <row r="91" spans="1:16" ht="25.5" x14ac:dyDescent="0.2">
      <c r="A91" s="6" t="s">
        <v>242</v>
      </c>
      <c r="B91" s="6" t="s">
        <v>243</v>
      </c>
      <c r="C91" s="8"/>
      <c r="D91" s="9" t="s">
        <v>244</v>
      </c>
      <c r="E91" s="10">
        <v>2369089</v>
      </c>
      <c r="F91" s="11">
        <v>2369089</v>
      </c>
      <c r="G91" s="11">
        <v>1513066</v>
      </c>
      <c r="H91" s="11">
        <v>4906</v>
      </c>
      <c r="I91" s="11">
        <v>0</v>
      </c>
      <c r="J91" s="10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0">
        <f t="shared" si="2"/>
        <v>2369089</v>
      </c>
    </row>
    <row r="92" spans="1:16" ht="25.5" x14ac:dyDescent="0.2">
      <c r="A92" s="13" t="s">
        <v>245</v>
      </c>
      <c r="B92" s="13" t="s">
        <v>247</v>
      </c>
      <c r="C92" s="14" t="s">
        <v>246</v>
      </c>
      <c r="D92" s="15" t="s">
        <v>248</v>
      </c>
      <c r="E92" s="16">
        <v>1880847</v>
      </c>
      <c r="F92" s="17">
        <v>1880847</v>
      </c>
      <c r="G92" s="17">
        <v>1513066</v>
      </c>
      <c r="H92" s="17">
        <v>4906</v>
      </c>
      <c r="I92" s="17">
        <v>0</v>
      </c>
      <c r="J92" s="16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6">
        <f t="shared" si="2"/>
        <v>1880847</v>
      </c>
    </row>
    <row r="93" spans="1:16" x14ac:dyDescent="0.2">
      <c r="A93" s="13" t="s">
        <v>249</v>
      </c>
      <c r="B93" s="13" t="s">
        <v>250</v>
      </c>
      <c r="C93" s="14" t="s">
        <v>246</v>
      </c>
      <c r="D93" s="15" t="s">
        <v>251</v>
      </c>
      <c r="E93" s="16">
        <v>488242</v>
      </c>
      <c r="F93" s="17">
        <v>488242</v>
      </c>
      <c r="G93" s="17">
        <v>0</v>
      </c>
      <c r="H93" s="17">
        <v>0</v>
      </c>
      <c r="I93" s="17">
        <v>0</v>
      </c>
      <c r="J93" s="16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6">
        <f t="shared" si="2"/>
        <v>488242</v>
      </c>
    </row>
    <row r="94" spans="1:16" ht="25.5" x14ac:dyDescent="0.2">
      <c r="A94" s="6" t="s">
        <v>252</v>
      </c>
      <c r="B94" s="7"/>
      <c r="C94" s="8"/>
      <c r="D94" s="9" t="s">
        <v>253</v>
      </c>
      <c r="E94" s="10">
        <v>15070058.52</v>
      </c>
      <c r="F94" s="11">
        <v>15070058.52</v>
      </c>
      <c r="G94" s="11">
        <v>8510106.9100000001</v>
      </c>
      <c r="H94" s="11">
        <v>2969725</v>
      </c>
      <c r="I94" s="11">
        <v>0</v>
      </c>
      <c r="J94" s="10">
        <v>13700</v>
      </c>
      <c r="K94" s="11">
        <v>0</v>
      </c>
      <c r="L94" s="11">
        <v>13700</v>
      </c>
      <c r="M94" s="11">
        <v>0</v>
      </c>
      <c r="N94" s="11">
        <v>6200</v>
      </c>
      <c r="O94" s="11">
        <v>0</v>
      </c>
      <c r="P94" s="10">
        <f t="shared" si="2"/>
        <v>15083758.52</v>
      </c>
    </row>
    <row r="95" spans="1:16" ht="25.5" x14ac:dyDescent="0.2">
      <c r="A95" s="6" t="s">
        <v>254</v>
      </c>
      <c r="B95" s="7"/>
      <c r="C95" s="8"/>
      <c r="D95" s="9" t="s">
        <v>253</v>
      </c>
      <c r="E95" s="10">
        <v>3255196.83</v>
      </c>
      <c r="F95" s="11">
        <v>3255196.83</v>
      </c>
      <c r="G95" s="11">
        <v>1701171</v>
      </c>
      <c r="H95" s="11">
        <v>560226</v>
      </c>
      <c r="I95" s="11">
        <v>0</v>
      </c>
      <c r="J95" s="10">
        <v>1500</v>
      </c>
      <c r="K95" s="11">
        <v>0</v>
      </c>
      <c r="L95" s="11">
        <v>1500</v>
      </c>
      <c r="M95" s="11">
        <v>0</v>
      </c>
      <c r="N95" s="11">
        <v>1000</v>
      </c>
      <c r="O95" s="11">
        <v>0</v>
      </c>
      <c r="P95" s="10">
        <f t="shared" si="2"/>
        <v>3256696.83</v>
      </c>
    </row>
    <row r="96" spans="1:16" ht="38.25" x14ac:dyDescent="0.2">
      <c r="A96" s="6" t="s">
        <v>255</v>
      </c>
      <c r="B96" s="6" t="s">
        <v>99</v>
      </c>
      <c r="C96" s="12" t="s">
        <v>23</v>
      </c>
      <c r="D96" s="9" t="s">
        <v>100</v>
      </c>
      <c r="E96" s="10">
        <v>948959.83</v>
      </c>
      <c r="F96" s="11">
        <v>948959.83</v>
      </c>
      <c r="G96" s="11">
        <v>507486</v>
      </c>
      <c r="H96" s="11">
        <v>168000</v>
      </c>
      <c r="I96" s="11">
        <v>0</v>
      </c>
      <c r="J96" s="10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0">
        <f t="shared" si="2"/>
        <v>948959.83</v>
      </c>
    </row>
    <row r="97" spans="1:16" ht="25.5" x14ac:dyDescent="0.2">
      <c r="A97" s="6" t="s">
        <v>256</v>
      </c>
      <c r="B97" s="6" t="s">
        <v>257</v>
      </c>
      <c r="C97" s="8"/>
      <c r="D97" s="9" t="s">
        <v>258</v>
      </c>
      <c r="E97" s="10">
        <v>0</v>
      </c>
      <c r="F97" s="11">
        <v>0</v>
      </c>
      <c r="G97" s="11">
        <v>0</v>
      </c>
      <c r="H97" s="11">
        <v>0</v>
      </c>
      <c r="I97" s="11">
        <v>0</v>
      </c>
      <c r="J97" s="10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0">
        <f t="shared" si="2"/>
        <v>0</v>
      </c>
    </row>
    <row r="98" spans="1:16" x14ac:dyDescent="0.2">
      <c r="A98" s="13" t="s">
        <v>259</v>
      </c>
      <c r="B98" s="13" t="s">
        <v>260</v>
      </c>
      <c r="C98" s="14" t="s">
        <v>186</v>
      </c>
      <c r="D98" s="15" t="s">
        <v>261</v>
      </c>
      <c r="E98" s="16">
        <v>0</v>
      </c>
      <c r="F98" s="17">
        <v>0</v>
      </c>
      <c r="G98" s="17">
        <v>0</v>
      </c>
      <c r="H98" s="17">
        <v>0</v>
      </c>
      <c r="I98" s="17">
        <v>0</v>
      </c>
      <c r="J98" s="16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6">
        <f t="shared" si="2"/>
        <v>0</v>
      </c>
    </row>
    <row r="99" spans="1:16" x14ac:dyDescent="0.2">
      <c r="A99" s="6" t="s">
        <v>262</v>
      </c>
      <c r="B99" s="6" t="s">
        <v>263</v>
      </c>
      <c r="C99" s="8"/>
      <c r="D99" s="9" t="s">
        <v>264</v>
      </c>
      <c r="E99" s="10">
        <v>325820</v>
      </c>
      <c r="F99" s="11">
        <v>325820</v>
      </c>
      <c r="G99" s="11">
        <v>0</v>
      </c>
      <c r="H99" s="11">
        <v>0</v>
      </c>
      <c r="I99" s="11">
        <v>0</v>
      </c>
      <c r="J99" s="10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0">
        <f t="shared" si="2"/>
        <v>325820</v>
      </c>
    </row>
    <row r="100" spans="1:16" ht="25.5" x14ac:dyDescent="0.2">
      <c r="A100" s="13" t="s">
        <v>265</v>
      </c>
      <c r="B100" s="13" t="s">
        <v>267</v>
      </c>
      <c r="C100" s="14" t="s">
        <v>266</v>
      </c>
      <c r="D100" s="15" t="s">
        <v>268</v>
      </c>
      <c r="E100" s="16">
        <v>325820</v>
      </c>
      <c r="F100" s="17">
        <v>325820</v>
      </c>
      <c r="G100" s="17">
        <v>0</v>
      </c>
      <c r="H100" s="17">
        <v>0</v>
      </c>
      <c r="I100" s="17">
        <v>0</v>
      </c>
      <c r="J100" s="16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6">
        <f t="shared" si="2"/>
        <v>325820</v>
      </c>
    </row>
    <row r="101" spans="1:16" ht="25.5" x14ac:dyDescent="0.2">
      <c r="A101" s="13" t="s">
        <v>269</v>
      </c>
      <c r="B101" s="13" t="s">
        <v>270</v>
      </c>
      <c r="C101" s="14" t="s">
        <v>266</v>
      </c>
      <c r="D101" s="15" t="s">
        <v>271</v>
      </c>
      <c r="E101" s="16">
        <v>0</v>
      </c>
      <c r="F101" s="17">
        <v>0</v>
      </c>
      <c r="G101" s="17">
        <v>0</v>
      </c>
      <c r="H101" s="17">
        <v>0</v>
      </c>
      <c r="I101" s="17">
        <v>0</v>
      </c>
      <c r="J101" s="16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6">
        <f t="shared" si="2"/>
        <v>0</v>
      </c>
    </row>
    <row r="102" spans="1:16" ht="25.5" x14ac:dyDescent="0.2">
      <c r="A102" s="6" t="s">
        <v>272</v>
      </c>
      <c r="B102" s="6" t="s">
        <v>273</v>
      </c>
      <c r="C102" s="8"/>
      <c r="D102" s="9" t="s">
        <v>274</v>
      </c>
      <c r="E102" s="10">
        <v>1271423</v>
      </c>
      <c r="F102" s="11">
        <v>1271423</v>
      </c>
      <c r="G102" s="11">
        <v>689420</v>
      </c>
      <c r="H102" s="11">
        <v>379286</v>
      </c>
      <c r="I102" s="11">
        <v>0</v>
      </c>
      <c r="J102" s="10">
        <v>1500</v>
      </c>
      <c r="K102" s="11">
        <v>0</v>
      </c>
      <c r="L102" s="11">
        <v>1500</v>
      </c>
      <c r="M102" s="11">
        <v>0</v>
      </c>
      <c r="N102" s="11">
        <v>1000</v>
      </c>
      <c r="O102" s="11">
        <v>0</v>
      </c>
      <c r="P102" s="10">
        <f t="shared" si="2"/>
        <v>1272923</v>
      </c>
    </row>
    <row r="103" spans="1:16" ht="25.5" x14ac:dyDescent="0.2">
      <c r="A103" s="13" t="s">
        <v>275</v>
      </c>
      <c r="B103" s="13" t="s">
        <v>276</v>
      </c>
      <c r="C103" s="14" t="s">
        <v>266</v>
      </c>
      <c r="D103" s="15" t="s">
        <v>277</v>
      </c>
      <c r="E103" s="16">
        <v>1271423</v>
      </c>
      <c r="F103" s="17">
        <v>1271423</v>
      </c>
      <c r="G103" s="17">
        <v>689420</v>
      </c>
      <c r="H103" s="17">
        <v>379286</v>
      </c>
      <c r="I103" s="17">
        <v>0</v>
      </c>
      <c r="J103" s="16">
        <v>1500</v>
      </c>
      <c r="K103" s="17">
        <v>0</v>
      </c>
      <c r="L103" s="17">
        <v>1500</v>
      </c>
      <c r="M103" s="17">
        <v>0</v>
      </c>
      <c r="N103" s="17">
        <v>1000</v>
      </c>
      <c r="O103" s="17">
        <v>0</v>
      </c>
      <c r="P103" s="16">
        <f t="shared" si="2"/>
        <v>1272923</v>
      </c>
    </row>
    <row r="104" spans="1:16" ht="25.5" x14ac:dyDescent="0.2">
      <c r="A104" s="6" t="s">
        <v>278</v>
      </c>
      <c r="B104" s="6" t="s">
        <v>279</v>
      </c>
      <c r="C104" s="8"/>
      <c r="D104" s="9" t="s">
        <v>280</v>
      </c>
      <c r="E104" s="10">
        <v>708994</v>
      </c>
      <c r="F104" s="11">
        <v>708994</v>
      </c>
      <c r="G104" s="11">
        <v>504265</v>
      </c>
      <c r="H104" s="11">
        <v>12940</v>
      </c>
      <c r="I104" s="11">
        <v>0</v>
      </c>
      <c r="J104" s="10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0">
        <f t="shared" si="2"/>
        <v>708994</v>
      </c>
    </row>
    <row r="105" spans="1:16" ht="25.5" x14ac:dyDescent="0.2">
      <c r="A105" s="13" t="s">
        <v>281</v>
      </c>
      <c r="B105" s="13" t="s">
        <v>282</v>
      </c>
      <c r="C105" s="14" t="s">
        <v>266</v>
      </c>
      <c r="D105" s="15" t="s">
        <v>283</v>
      </c>
      <c r="E105" s="16">
        <v>708994</v>
      </c>
      <c r="F105" s="17">
        <v>708994</v>
      </c>
      <c r="G105" s="17">
        <v>504265</v>
      </c>
      <c r="H105" s="17">
        <v>12940</v>
      </c>
      <c r="I105" s="17">
        <v>0</v>
      </c>
      <c r="J105" s="16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6">
        <f t="shared" si="2"/>
        <v>708994</v>
      </c>
    </row>
    <row r="106" spans="1:16" ht="25.5" x14ac:dyDescent="0.2">
      <c r="A106" s="6" t="s">
        <v>284</v>
      </c>
      <c r="B106" s="7"/>
      <c r="C106" s="8"/>
      <c r="D106" s="9" t="s">
        <v>253</v>
      </c>
      <c r="E106" s="10">
        <v>11814861.689999999</v>
      </c>
      <c r="F106" s="11">
        <v>11814861.689999999</v>
      </c>
      <c r="G106" s="11">
        <v>6808935.9099999992</v>
      </c>
      <c r="H106" s="11">
        <v>2409499</v>
      </c>
      <c r="I106" s="11">
        <v>0</v>
      </c>
      <c r="J106" s="10">
        <v>12200</v>
      </c>
      <c r="K106" s="11">
        <v>0</v>
      </c>
      <c r="L106" s="11">
        <v>12200</v>
      </c>
      <c r="M106" s="11">
        <v>0</v>
      </c>
      <c r="N106" s="11">
        <v>5200</v>
      </c>
      <c r="O106" s="11">
        <v>0</v>
      </c>
      <c r="P106" s="10">
        <f t="shared" si="2"/>
        <v>11827061.689999999</v>
      </c>
    </row>
    <row r="107" spans="1:16" ht="25.5" x14ac:dyDescent="0.2">
      <c r="A107" s="6" t="s">
        <v>285</v>
      </c>
      <c r="B107" s="6" t="s">
        <v>286</v>
      </c>
      <c r="C107" s="8"/>
      <c r="D107" s="9" t="s">
        <v>287</v>
      </c>
      <c r="E107" s="10">
        <v>2722000</v>
      </c>
      <c r="F107" s="11">
        <v>2722000</v>
      </c>
      <c r="G107" s="11">
        <v>1800000</v>
      </c>
      <c r="H107" s="11">
        <v>52000</v>
      </c>
      <c r="I107" s="11">
        <v>0</v>
      </c>
      <c r="J107" s="10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0">
        <f t="shared" si="2"/>
        <v>2722000</v>
      </c>
    </row>
    <row r="108" spans="1:16" ht="25.5" x14ac:dyDescent="0.2">
      <c r="A108" s="13" t="s">
        <v>288</v>
      </c>
      <c r="B108" s="13" t="s">
        <v>289</v>
      </c>
      <c r="C108" s="14" t="s">
        <v>186</v>
      </c>
      <c r="D108" s="15" t="s">
        <v>290</v>
      </c>
      <c r="E108" s="16">
        <v>2722000</v>
      </c>
      <c r="F108" s="17">
        <v>2722000</v>
      </c>
      <c r="G108" s="17">
        <v>1800000</v>
      </c>
      <c r="H108" s="17">
        <v>52000</v>
      </c>
      <c r="I108" s="17">
        <v>0</v>
      </c>
      <c r="J108" s="16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6">
        <f t="shared" si="2"/>
        <v>2722000</v>
      </c>
    </row>
    <row r="109" spans="1:16" ht="25.5" x14ac:dyDescent="0.2">
      <c r="A109" s="6" t="s">
        <v>291</v>
      </c>
      <c r="B109" s="6" t="s">
        <v>292</v>
      </c>
      <c r="C109" s="8"/>
      <c r="D109" s="9" t="s">
        <v>293</v>
      </c>
      <c r="E109" s="10">
        <v>8084013.6899999995</v>
      </c>
      <c r="F109" s="11">
        <v>8084013.6899999995</v>
      </c>
      <c r="G109" s="11">
        <v>4226055.9099999992</v>
      </c>
      <c r="H109" s="11">
        <v>2344507</v>
      </c>
      <c r="I109" s="11">
        <v>0</v>
      </c>
      <c r="J109" s="10">
        <v>12200</v>
      </c>
      <c r="K109" s="11">
        <v>0</v>
      </c>
      <c r="L109" s="11">
        <v>12200</v>
      </c>
      <c r="M109" s="11">
        <v>0</v>
      </c>
      <c r="N109" s="11">
        <v>5200</v>
      </c>
      <c r="O109" s="11">
        <v>0</v>
      </c>
      <c r="P109" s="10">
        <f t="shared" si="2"/>
        <v>8096213.6899999995</v>
      </c>
    </row>
    <row r="110" spans="1:16" ht="38.25" x14ac:dyDescent="0.2">
      <c r="A110" s="13" t="s">
        <v>294</v>
      </c>
      <c r="B110" s="13" t="s">
        <v>295</v>
      </c>
      <c r="C110" s="14" t="s">
        <v>266</v>
      </c>
      <c r="D110" s="15" t="s">
        <v>296</v>
      </c>
      <c r="E110" s="16">
        <v>8084013.6899999995</v>
      </c>
      <c r="F110" s="17">
        <v>8084013.6899999995</v>
      </c>
      <c r="G110" s="17">
        <v>4226055.9099999992</v>
      </c>
      <c r="H110" s="17">
        <v>2344507</v>
      </c>
      <c r="I110" s="17">
        <v>0</v>
      </c>
      <c r="J110" s="16">
        <v>12200</v>
      </c>
      <c r="K110" s="17">
        <v>0</v>
      </c>
      <c r="L110" s="17">
        <v>12200</v>
      </c>
      <c r="M110" s="17">
        <v>0</v>
      </c>
      <c r="N110" s="17">
        <v>5200</v>
      </c>
      <c r="O110" s="17">
        <v>0</v>
      </c>
      <c r="P110" s="16">
        <f t="shared" ref="P110:P120" si="3">E110+J110</f>
        <v>8096213.6899999995</v>
      </c>
    </row>
    <row r="111" spans="1:16" ht="25.5" x14ac:dyDescent="0.2">
      <c r="A111" s="6" t="s">
        <v>297</v>
      </c>
      <c r="B111" s="6" t="s">
        <v>279</v>
      </c>
      <c r="C111" s="8"/>
      <c r="D111" s="9" t="s">
        <v>280</v>
      </c>
      <c r="E111" s="10">
        <v>1008848</v>
      </c>
      <c r="F111" s="11">
        <v>1008848</v>
      </c>
      <c r="G111" s="11">
        <v>782880</v>
      </c>
      <c r="H111" s="11">
        <v>12992</v>
      </c>
      <c r="I111" s="11">
        <v>0</v>
      </c>
      <c r="J111" s="10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0">
        <f t="shared" si="3"/>
        <v>1008848</v>
      </c>
    </row>
    <row r="112" spans="1:16" ht="51" x14ac:dyDescent="0.2">
      <c r="A112" s="13" t="s">
        <v>298</v>
      </c>
      <c r="B112" s="13" t="s">
        <v>299</v>
      </c>
      <c r="C112" s="14" t="s">
        <v>266</v>
      </c>
      <c r="D112" s="15" t="s">
        <v>300</v>
      </c>
      <c r="E112" s="16">
        <v>1008848</v>
      </c>
      <c r="F112" s="17">
        <v>1008848</v>
      </c>
      <c r="G112" s="17">
        <v>782880</v>
      </c>
      <c r="H112" s="17">
        <v>12992</v>
      </c>
      <c r="I112" s="17">
        <v>0</v>
      </c>
      <c r="J112" s="16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6">
        <f t="shared" si="3"/>
        <v>1008848</v>
      </c>
    </row>
    <row r="113" spans="1:16" x14ac:dyDescent="0.2">
      <c r="A113" s="6" t="s">
        <v>301</v>
      </c>
      <c r="B113" s="7"/>
      <c r="C113" s="8"/>
      <c r="D113" s="9" t="s">
        <v>302</v>
      </c>
      <c r="E113" s="10">
        <v>5849713</v>
      </c>
      <c r="F113" s="11">
        <v>5849713</v>
      </c>
      <c r="G113" s="11">
        <v>4339976</v>
      </c>
      <c r="H113" s="11">
        <v>98155</v>
      </c>
      <c r="I113" s="11">
        <v>0</v>
      </c>
      <c r="J113" s="10">
        <v>30000</v>
      </c>
      <c r="K113" s="11">
        <v>30000</v>
      </c>
      <c r="L113" s="11">
        <v>0</v>
      </c>
      <c r="M113" s="11">
        <v>0</v>
      </c>
      <c r="N113" s="11">
        <v>0</v>
      </c>
      <c r="O113" s="11">
        <v>30000</v>
      </c>
      <c r="P113" s="10">
        <f t="shared" si="3"/>
        <v>5879713</v>
      </c>
    </row>
    <row r="114" spans="1:16" x14ac:dyDescent="0.2">
      <c r="A114" s="6" t="s">
        <v>303</v>
      </c>
      <c r="B114" s="7"/>
      <c r="C114" s="8"/>
      <c r="D114" s="9" t="s">
        <v>304</v>
      </c>
      <c r="E114" s="10">
        <v>5849713</v>
      </c>
      <c r="F114" s="11">
        <v>5849713</v>
      </c>
      <c r="G114" s="11">
        <v>4339976</v>
      </c>
      <c r="H114" s="11">
        <v>98155</v>
      </c>
      <c r="I114" s="11">
        <v>0</v>
      </c>
      <c r="J114" s="10">
        <v>30000</v>
      </c>
      <c r="K114" s="11">
        <v>30000</v>
      </c>
      <c r="L114" s="11">
        <v>0</v>
      </c>
      <c r="M114" s="11">
        <v>0</v>
      </c>
      <c r="N114" s="11">
        <v>0</v>
      </c>
      <c r="O114" s="11">
        <v>30000</v>
      </c>
      <c r="P114" s="10">
        <f t="shared" si="3"/>
        <v>5879713</v>
      </c>
    </row>
    <row r="115" spans="1:16" ht="38.25" x14ac:dyDescent="0.2">
      <c r="A115" s="6" t="s">
        <v>305</v>
      </c>
      <c r="B115" s="6" t="s">
        <v>99</v>
      </c>
      <c r="C115" s="12" t="s">
        <v>23</v>
      </c>
      <c r="D115" s="9" t="s">
        <v>100</v>
      </c>
      <c r="E115" s="10">
        <v>5449713</v>
      </c>
      <c r="F115" s="11">
        <v>5449713</v>
      </c>
      <c r="G115" s="11">
        <v>4339976</v>
      </c>
      <c r="H115" s="11">
        <v>98155</v>
      </c>
      <c r="I115" s="11">
        <v>0</v>
      </c>
      <c r="J115" s="10">
        <v>30000</v>
      </c>
      <c r="K115" s="11">
        <v>30000</v>
      </c>
      <c r="L115" s="11">
        <v>0</v>
      </c>
      <c r="M115" s="11">
        <v>0</v>
      </c>
      <c r="N115" s="11">
        <v>0</v>
      </c>
      <c r="O115" s="11">
        <v>30000</v>
      </c>
      <c r="P115" s="10">
        <f t="shared" si="3"/>
        <v>5479713</v>
      </c>
    </row>
    <row r="116" spans="1:16" x14ac:dyDescent="0.2">
      <c r="A116" s="6" t="s">
        <v>306</v>
      </c>
      <c r="B116" s="6" t="s">
        <v>307</v>
      </c>
      <c r="C116" s="12" t="s">
        <v>28</v>
      </c>
      <c r="D116" s="9" t="s">
        <v>308</v>
      </c>
      <c r="E116" s="10">
        <v>400000</v>
      </c>
      <c r="F116" s="11">
        <v>400000</v>
      </c>
      <c r="G116" s="11">
        <v>0</v>
      </c>
      <c r="H116" s="11">
        <v>0</v>
      </c>
      <c r="I116" s="11">
        <v>0</v>
      </c>
      <c r="J116" s="10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0">
        <f t="shared" si="3"/>
        <v>400000</v>
      </c>
    </row>
    <row r="117" spans="1:16" ht="25.5" x14ac:dyDescent="0.2">
      <c r="A117" s="6" t="s">
        <v>309</v>
      </c>
      <c r="B117" s="7"/>
      <c r="C117" s="8"/>
      <c r="D117" s="9" t="s">
        <v>310</v>
      </c>
      <c r="E117" s="10">
        <v>3235650</v>
      </c>
      <c r="F117" s="11">
        <v>3235650</v>
      </c>
      <c r="G117" s="11">
        <v>2237500</v>
      </c>
      <c r="H117" s="11">
        <v>122000</v>
      </c>
      <c r="I117" s="11">
        <v>0</v>
      </c>
      <c r="J117" s="10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0">
        <f t="shared" si="3"/>
        <v>3235650</v>
      </c>
    </row>
    <row r="118" spans="1:16" ht="25.5" x14ac:dyDescent="0.2">
      <c r="A118" s="6" t="s">
        <v>311</v>
      </c>
      <c r="B118" s="7"/>
      <c r="C118" s="8"/>
      <c r="D118" s="9" t="s">
        <v>310</v>
      </c>
      <c r="E118" s="10">
        <v>3235650</v>
      </c>
      <c r="F118" s="11">
        <v>3235650</v>
      </c>
      <c r="G118" s="11">
        <v>2237500</v>
      </c>
      <c r="H118" s="11">
        <v>122000</v>
      </c>
      <c r="I118" s="11">
        <v>0</v>
      </c>
      <c r="J118" s="10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0">
        <f t="shared" si="3"/>
        <v>3235650</v>
      </c>
    </row>
    <row r="119" spans="1:16" ht="38.25" x14ac:dyDescent="0.2">
      <c r="A119" s="6" t="s">
        <v>312</v>
      </c>
      <c r="B119" s="6" t="s">
        <v>99</v>
      </c>
      <c r="C119" s="12" t="s">
        <v>23</v>
      </c>
      <c r="D119" s="9" t="s">
        <v>100</v>
      </c>
      <c r="E119" s="10">
        <v>3235650</v>
      </c>
      <c r="F119" s="11">
        <v>3235650</v>
      </c>
      <c r="G119" s="11">
        <v>2237500</v>
      </c>
      <c r="H119" s="11">
        <v>122000</v>
      </c>
      <c r="I119" s="11">
        <v>0</v>
      </c>
      <c r="J119" s="10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0">
        <f t="shared" si="3"/>
        <v>3235650</v>
      </c>
    </row>
    <row r="120" spans="1:16" x14ac:dyDescent="0.2">
      <c r="A120" s="18" t="s">
        <v>313</v>
      </c>
      <c r="B120" s="19" t="s">
        <v>313</v>
      </c>
      <c r="C120" s="20" t="s">
        <v>313</v>
      </c>
      <c r="D120" s="21" t="s">
        <v>314</v>
      </c>
      <c r="E120" s="10">
        <v>344708995.65999997</v>
      </c>
      <c r="F120" s="10">
        <v>278584014.90000004</v>
      </c>
      <c r="G120" s="10">
        <v>137845784.25</v>
      </c>
      <c r="H120" s="10">
        <f>14275194.63+H18+H19+H20</f>
        <v>35229287.660000004</v>
      </c>
      <c r="I120" s="10">
        <v>66124980.760000005</v>
      </c>
      <c r="J120" s="10">
        <v>49206757.810000002</v>
      </c>
      <c r="K120" s="10">
        <v>44671582.810000002</v>
      </c>
      <c r="L120" s="10">
        <v>3094540</v>
      </c>
      <c r="M120" s="10">
        <v>0</v>
      </c>
      <c r="N120" s="10">
        <v>91700</v>
      </c>
      <c r="O120" s="10">
        <v>46112217.810000002</v>
      </c>
      <c r="P120" s="10">
        <f t="shared" si="3"/>
        <v>393915753.46999997</v>
      </c>
    </row>
    <row r="123" spans="1:16" x14ac:dyDescent="0.2">
      <c r="B123" s="3" t="s">
        <v>315</v>
      </c>
      <c r="I123" s="3" t="s">
        <v>316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98425196850393704" bottom="0.19685039370078741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cp:lastPrinted>2024-06-19T12:35:53Z</cp:lastPrinted>
  <dcterms:created xsi:type="dcterms:W3CDTF">2023-10-13T07:40:25Z</dcterms:created>
  <dcterms:modified xsi:type="dcterms:W3CDTF">2024-06-19T12:37:17Z</dcterms:modified>
</cp:coreProperties>
</file>